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2120" windowHeight="70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<sst xmlns="http://schemas.openxmlformats.org/spreadsheetml/2006/main" count="161" uniqueCount="140">
  <si>
    <t>Vízfolyás</t>
  </si>
  <si>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</si>
  <si>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</si>
  <si>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</si>
  <si>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</si>
  <si>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</si>
  <si>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</si>
  <si>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</si>
  <si>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</si>
  <si>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</si>
  <si>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</si>
  <si>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</si>
  <si>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</si>
  <si>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</si>
  <si>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</si>
  <si>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</si>
  <si>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</si>
  <si>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</si>
  <si>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</si>
  <si>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</si>
  <si>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</si>
  <si>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</si>
  <si>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</si>
  <si>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</si>
  <si>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</si>
  <si>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</si>
  <si>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</si>
  <si>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</si>
  <si>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</si>
  <si>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</si>
  <si>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</si>
  <si>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</si>
  <si>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</si>
  <si>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</si>
  <si>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</si>
  <si>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KAPOS</t>
  </si>
  <si>
    <t>Kurd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</si>
  <si>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</si>
  <si>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</si>
  <si>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</si>
  <si>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</si>
  <si>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</si>
  <si>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</si>
  <si>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</si>
  <si>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</si>
  <si>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</si>
  <si>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</si>
  <si>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</si>
  <si>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</si>
  <si>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</si>
  <si>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</si>
  <si>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</si>
  <si>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</si>
  <si>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</si>
  <si>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</si>
  <si>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</si>
  <si>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</si>
  <si>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</si>
  <si>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</si>
  <si>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</si>
  <si>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</si>
  <si>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</si>
  <si>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</si>
  <si>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</si>
  <si>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</si>
  <si>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</si>
  <si>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336 cm 12.04-én 07:00</t>
  </si>
  <si>
    <t>312 cm 12.04-én 12:00</t>
  </si>
  <si>
    <t>457 cm 12.04-én 0:00</t>
  </si>
  <si>
    <t>KETTŐS-KÖRÖS</t>
  </si>
  <si>
    <t>Békés</t>
  </si>
  <si>
    <t>620 cm 12.03-án 12:00</t>
  </si>
  <si>
    <t>375 12.04-én 18:00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</si>
  <si>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</si>
  <si>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</si>
  <si>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</si>
  <si>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</si>
  <si>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</si>
  <si>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</si>
  <si>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</si>
  <si>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</si>
  <si>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</si>
  <si>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</si>
  <si>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</si>
  <si>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</si>
  <si>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</si>
  <si>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</si>
  <si>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</si>
  <si>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</si>
  <si>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</si>
  <si>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</si>
  <si>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</si>
  <si>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</si>
  <si>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</si>
  <si>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</si>
  <si>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</si>
  <si>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</si>
  <si>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</si>
  <si>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</si>
  <si>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</si>
  <si>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</si>
  <si>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</si>
  <si>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>647 cm 12.10.16:00</t>
  </si>
  <si>
    <t>587 cm 12-09.22:00</t>
  </si>
  <si>
    <t xml:space="preserve">330 cm 12.09-én 19:00 </t>
  </si>
  <si>
    <t>420 cm 12.10-én 17:00</t>
  </si>
  <si>
    <t>SZAMOS</t>
  </si>
  <si>
    <t>Csenger</t>
  </si>
  <si>
    <t>Tunyogmatolcs</t>
  </si>
  <si>
    <t>890 cm 12.11.09:00</t>
  </si>
  <si>
    <t>429 cm 12.11-én 04:00-05:00</t>
  </si>
  <si>
    <t>414 cm 12.11-én 03:00</t>
  </si>
  <si>
    <t>481 cm 12.11-én 09:00-13:00</t>
  </si>
  <si>
    <t>904 cm 12.11. 23:00-12.01:00</t>
  </si>
  <si>
    <t>313 cm 12.11-én 21:00</t>
  </si>
  <si>
    <t>638 cm 12.11-én 16:00</t>
  </si>
  <si>
    <t>511 cn 12.09.23:00</t>
  </si>
  <si>
    <t>ZALA</t>
  </si>
  <si>
    <t>Zalaapáti</t>
  </si>
  <si>
    <t>Zalabér</t>
  </si>
  <si>
    <t>Keszthely-Fenékpuszta t.</t>
  </si>
  <si>
    <t>FEHÉR-KÖRÖS</t>
  </si>
  <si>
    <t>Gyula</t>
  </si>
  <si>
    <t>741 cm 12.13. 0:00-3:00</t>
  </si>
  <si>
    <t>230 cm 12.11-én 20:00</t>
  </si>
  <si>
    <t>814 cm 12.12.0:00</t>
  </si>
  <si>
    <t>723 cm 12.12.0:00</t>
  </si>
  <si>
    <t>331 cm 12.08-án 14:00</t>
  </si>
  <si>
    <t>379 12.08-án 20:00</t>
  </si>
  <si>
    <t>554 cm 12.11-én 18:00</t>
  </si>
  <si>
    <t>Tetőzés körül</t>
  </si>
  <si>
    <t>359 cm 12.11-én 12:00-18:00</t>
  </si>
  <si>
    <t>304 cm 12.10-én 06:00</t>
  </si>
  <si>
    <t>317 cm 12.10-én 18:00</t>
  </si>
  <si>
    <t>850+/-15 cm 12.15.</t>
  </si>
  <si>
    <t>671 cm 12.13-án 10:00</t>
  </si>
  <si>
    <t>427 cm 12.13-án 5:00-10:00</t>
  </si>
  <si>
    <t>587 cm 12.12.22:00</t>
  </si>
  <si>
    <t>698 cm 12.13. 4:00-13:00</t>
  </si>
  <si>
    <t>tetőzés alatt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</si>
</sst>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vertAlign val="superscript"/>
      <sz val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10"/>
      <color indexed="8"/>
      <name val="Wingdings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164" fontId="1" fillId="33" borderId="27" xfId="0" applyNumberFormat="1" applyFont="1" applyFill="1" applyBorder="1" applyAlignment="1">
      <alignment horizontal="center" vertical="center"/>
    </xf>
    <xf numFmtId="164" fontId="1" fillId="33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64" fontId="1" fillId="35" borderId="14" xfId="0" applyNumberFormat="1" applyFont="1" applyFill="1" applyBorder="1" applyAlignment="1">
      <alignment horizontal="center" vertical="center"/>
    </xf>
    <xf numFmtId="164" fontId="1" fillId="35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164" fontId="1" fillId="35" borderId="18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64" fontId="1" fillId="35" borderId="16" xfId="0" applyNumberFormat="1" applyFont="1" applyFill="1" applyBorder="1" applyAlignment="1">
      <alignment horizontal="center" vertical="center"/>
    </xf>
    <xf numFmtId="164" fontId="1" fillId="35" borderId="33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164" fontId="1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90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88</xdr:row>
      <xdr:rowOff>95250</xdr:rowOff>
    </xdr:from>
    <xdr:to>
      <xdr:col>4</xdr:col>
      <xdr:colOff>352425</xdr:colOff>
      <xdr:row>88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13325475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90</xdr:row>
      <xdr:rowOff>28575</xdr:rowOff>
    </xdr:from>
    <xdr:to>
      <xdr:col>9</xdr:col>
      <xdr:colOff>95250</xdr:colOff>
      <xdr:row>92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137541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0"/>
  <sheetViews>
    <sheetView tabSelected="1" zoomScale="115" zoomScaleNormal="115" zoomScaleSheetLayoutView="100" zoomScalePageLayoutView="0" workbookViewId="0" topLeftCell="A1">
      <pane ySplit="3" topLeftCell="A49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384" width="9.140625" style="36" customWidth="1"/>
  </cols>
  <sheetData>
    <row r="1" spans="1:11" s="37" customFormat="1" ht="11.25">
      <c r="A1" s="1" t="s">
        <v>0</v>
      </c>
      <c r="B1" s="3" t="s">
        <v>1</v>
      </c>
      <c r="C1" s="3" t="s">
        <v>1</v>
      </c>
      <c r="D1" s="3" t="s">
        <v>1</v>
      </c>
      <c r="E1" s="3" t="s">
        <v>2</v>
      </c>
      <c r="F1" s="112" t="s">
        <v>3</v>
      </c>
      <c r="G1" s="113"/>
      <c r="H1" s="2" t="s">
        <v>4</v>
      </c>
      <c r="I1" s="2" t="s">
        <v>4</v>
      </c>
      <c r="J1" s="4" t="s">
        <v>5</v>
      </c>
      <c r="K1" s="116" t="s">
        <v>17</v>
      </c>
    </row>
    <row r="2" spans="1:11" s="37" customFormat="1" ht="11.25">
      <c r="A2" s="5" t="s">
        <v>6</v>
      </c>
      <c r="B2" s="6" t="s">
        <v>7</v>
      </c>
      <c r="C2" s="7" t="s">
        <v>7</v>
      </c>
      <c r="D2" s="7" t="s">
        <v>7</v>
      </c>
      <c r="E2" s="7" t="s">
        <v>8</v>
      </c>
      <c r="F2" s="114"/>
      <c r="G2" s="115"/>
      <c r="H2" s="8">
        <v>40525</v>
      </c>
      <c r="I2" s="8">
        <v>40526</v>
      </c>
      <c r="J2" s="42" t="s">
        <v>34</v>
      </c>
      <c r="K2" s="117"/>
    </row>
    <row r="3" spans="1:11" s="37" customFormat="1" ht="12" thickBot="1">
      <c r="A3" s="9"/>
      <c r="B3" s="10" t="s">
        <v>9</v>
      </c>
      <c r="C3" s="10" t="s">
        <v>10</v>
      </c>
      <c r="D3" s="10" t="s">
        <v>11</v>
      </c>
      <c r="E3" s="10" t="s">
        <v>7</v>
      </c>
      <c r="F3" s="11" t="s">
        <v>12</v>
      </c>
      <c r="G3" s="12" t="s">
        <v>13</v>
      </c>
      <c r="H3" s="10" t="s">
        <v>14</v>
      </c>
      <c r="I3" s="10" t="s">
        <v>14</v>
      </c>
      <c r="J3" s="43" t="s">
        <v>7</v>
      </c>
      <c r="K3" s="118"/>
    </row>
    <row r="4" spans="1:11" ht="12.75" customHeight="1" thickBot="1">
      <c r="A4" s="108" t="s">
        <v>117</v>
      </c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1" s="38" customFormat="1" ht="12.75" customHeight="1">
      <c r="A5" s="13" t="s">
        <v>119</v>
      </c>
      <c r="B5" s="27">
        <v>0</v>
      </c>
      <c r="C5" s="27">
        <v>0</v>
      </c>
      <c r="D5" s="27">
        <v>0</v>
      </c>
      <c r="E5" s="16">
        <v>278</v>
      </c>
      <c r="F5" s="30"/>
      <c r="G5" s="85"/>
      <c r="H5" s="31">
        <v>72</v>
      </c>
      <c r="I5" s="31">
        <v>19</v>
      </c>
      <c r="J5" s="17">
        <f>I5-H5</f>
        <v>-53</v>
      </c>
      <c r="K5" s="70"/>
    </row>
    <row r="6" spans="1:11" s="38" customFormat="1" ht="12.75" customHeight="1">
      <c r="A6" s="13" t="s">
        <v>118</v>
      </c>
      <c r="B6" s="14">
        <v>250</v>
      </c>
      <c r="C6" s="14">
        <v>280</v>
      </c>
      <c r="D6" s="14">
        <v>330</v>
      </c>
      <c r="E6" s="14">
        <v>424</v>
      </c>
      <c r="F6" s="15" t="str">
        <f>IF(J6&lt;0,"ê",IF(J6&gt;0,"é",""))</f>
        <v>ê</v>
      </c>
      <c r="G6" s="99"/>
      <c r="H6" s="14">
        <v>285</v>
      </c>
      <c r="I6" s="14">
        <v>247</v>
      </c>
      <c r="J6" s="17">
        <f>I6-H6</f>
        <v>-38</v>
      </c>
      <c r="K6" s="75">
        <f>IF(I6&gt;=D6,"III",IF(I6&gt;=C6,"II",IF(I6&gt;=B6,"I",0)))</f>
        <v>0</v>
      </c>
    </row>
    <row r="7" spans="1:11" s="38" customFormat="1" ht="12.75" customHeight="1" thickBot="1">
      <c r="A7" s="100" t="s">
        <v>120</v>
      </c>
      <c r="B7" s="14">
        <v>0</v>
      </c>
      <c r="C7" s="14">
        <v>0</v>
      </c>
      <c r="D7" s="14">
        <v>0</v>
      </c>
      <c r="E7" s="14">
        <v>0</v>
      </c>
      <c r="F7" s="22" t="str">
        <f>IF(J7&lt;0,"ê",IF(J7&gt;0,"é",""))</f>
        <v>ê</v>
      </c>
      <c r="G7" s="99"/>
      <c r="H7" s="14">
        <v>483</v>
      </c>
      <c r="I7" s="14">
        <v>482</v>
      </c>
      <c r="J7" s="17">
        <f>I7-H7</f>
        <v>-1</v>
      </c>
      <c r="K7" s="71"/>
    </row>
    <row r="8" spans="1:11" ht="12.75" customHeight="1" thickBot="1">
      <c r="A8" s="108" t="s">
        <v>35</v>
      </c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 customHeight="1" thickBot="1">
      <c r="A9" s="48" t="s">
        <v>36</v>
      </c>
      <c r="B9" s="49">
        <v>260</v>
      </c>
      <c r="C9" s="49">
        <v>330</v>
      </c>
      <c r="D9" s="49">
        <v>390</v>
      </c>
      <c r="E9" s="52">
        <v>459</v>
      </c>
      <c r="F9" s="50" t="str">
        <f>IF(J9&lt;0,"ê",IF(J9&gt;0,"é",""))</f>
        <v>ê</v>
      </c>
      <c r="G9" s="46" t="s">
        <v>66</v>
      </c>
      <c r="H9" s="49">
        <v>251</v>
      </c>
      <c r="I9" s="49">
        <v>221</v>
      </c>
      <c r="J9" s="49">
        <f>I9-H9</f>
        <v>-30</v>
      </c>
      <c r="K9" s="51">
        <f>IF(I9&gt;=D9,"III",IF(I9&gt;=C9,"II",IF(I9&gt;=B9,"I",0)))</f>
        <v>0</v>
      </c>
    </row>
    <row r="10" spans="1:11" s="41" customFormat="1" ht="12.75" customHeight="1" thickBot="1">
      <c r="A10" s="108" t="s">
        <v>88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s="38" customFormat="1" ht="12.75" customHeight="1" thickBot="1">
      <c r="A11" s="20" t="s">
        <v>89</v>
      </c>
      <c r="B11" s="21"/>
      <c r="C11" s="21"/>
      <c r="D11" s="21"/>
      <c r="E11" s="19">
        <v>150</v>
      </c>
      <c r="F11" s="22">
        <f>IF(J11&lt;0,"ê",IF(J11&gt;0,"é",""))</f>
      </c>
      <c r="G11" s="87"/>
      <c r="H11" s="21">
        <v>127</v>
      </c>
      <c r="I11" s="21">
        <v>127</v>
      </c>
      <c r="J11" s="19">
        <f>I11-H11</f>
        <v>0</v>
      </c>
      <c r="K11" s="51"/>
    </row>
    <row r="12" spans="1:11" ht="12.75" customHeight="1" thickBot="1">
      <c r="A12" s="108" t="s">
        <v>55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12.75" customHeight="1" thickBot="1">
      <c r="A13" s="48" t="s">
        <v>56</v>
      </c>
      <c r="B13" s="49">
        <v>500</v>
      </c>
      <c r="C13" s="49">
        <v>550</v>
      </c>
      <c r="D13" s="49">
        <v>600</v>
      </c>
      <c r="E13" s="52">
        <v>682</v>
      </c>
      <c r="F13" s="50" t="str">
        <f>IF(J13&lt;0,"ê",IF(J13&gt;0,"é",""))</f>
        <v>ê</v>
      </c>
      <c r="G13" s="74"/>
      <c r="H13" s="49">
        <v>511</v>
      </c>
      <c r="I13" s="49">
        <v>508</v>
      </c>
      <c r="J13" s="49">
        <f>I13-H13</f>
        <v>-3</v>
      </c>
      <c r="K13" s="51" t="str">
        <f>IF(I13&gt;=D13,"III",IF(I13&gt;=C13,"II",IF(I13&gt;=B13,"I",0)))</f>
        <v>I</v>
      </c>
    </row>
    <row r="14" spans="1:11" ht="12.75" customHeight="1" thickBot="1">
      <c r="A14" s="108" t="s">
        <v>21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0"/>
    </row>
    <row r="15" spans="1:11" ht="12.75" customHeight="1">
      <c r="A15" s="33" t="s">
        <v>22</v>
      </c>
      <c r="B15" s="27" t="s">
        <v>15</v>
      </c>
      <c r="C15" s="27" t="s">
        <v>15</v>
      </c>
      <c r="D15" s="27" t="s">
        <v>15</v>
      </c>
      <c r="E15" s="34">
        <v>432</v>
      </c>
      <c r="F15" s="35" t="str">
        <f>IF(J15&lt;0,"ê",IF(J15&gt;0,"é",""))</f>
        <v>ê</v>
      </c>
      <c r="G15" s="95" t="s">
        <v>97</v>
      </c>
      <c r="H15" s="34">
        <v>263</v>
      </c>
      <c r="I15" s="34">
        <v>251</v>
      </c>
      <c r="J15" s="14">
        <f>I15-H15</f>
        <v>-12</v>
      </c>
      <c r="K15" s="28">
        <f>IF(I15&gt;=D15,"III",IF(I15&gt;=C15,"II",IF(I15&gt;=B15,"I",0)))</f>
        <v>0</v>
      </c>
    </row>
    <row r="16" spans="1:11" ht="12.75" customHeight="1">
      <c r="A16" s="13" t="s">
        <v>23</v>
      </c>
      <c r="B16" s="16">
        <v>330</v>
      </c>
      <c r="C16" s="16">
        <v>350</v>
      </c>
      <c r="D16" s="16">
        <v>370</v>
      </c>
      <c r="E16" s="16">
        <v>393</v>
      </c>
      <c r="F16" s="35" t="str">
        <f>IF(J16&lt;0,"ê",IF(J16&gt;0,"é",""))</f>
        <v>ê</v>
      </c>
      <c r="G16" s="97" t="s">
        <v>104</v>
      </c>
      <c r="H16" s="14">
        <v>272</v>
      </c>
      <c r="I16" s="14">
        <v>242</v>
      </c>
      <c r="J16" s="14">
        <f>I16-H16</f>
        <v>-30</v>
      </c>
      <c r="K16" s="28">
        <f>IF(I16&gt;=D16,"III",IF(I16&gt;=C16,"II",IF(I16&gt;=B16,"I",0)))</f>
        <v>0</v>
      </c>
    </row>
    <row r="17" spans="1:11" ht="12.75" customHeight="1">
      <c r="A17" s="13" t="s">
        <v>24</v>
      </c>
      <c r="B17" s="16">
        <v>300</v>
      </c>
      <c r="C17" s="16">
        <v>350</v>
      </c>
      <c r="D17" s="16">
        <v>400</v>
      </c>
      <c r="E17" s="16">
        <v>474</v>
      </c>
      <c r="F17" s="15" t="str">
        <f>IF(J17&lt;0,"ê",IF(J17&gt;0,"é",""))</f>
        <v>ê</v>
      </c>
      <c r="G17" s="79" t="s">
        <v>114</v>
      </c>
      <c r="H17" s="32">
        <v>270</v>
      </c>
      <c r="I17" s="32">
        <v>212</v>
      </c>
      <c r="J17" s="17">
        <f>I17-H17</f>
        <v>-58</v>
      </c>
      <c r="K17" s="28">
        <f>IF(I17&gt;=D17,"III",IF(I17&gt;=C17,"II",IF(I17&gt;=B17,"I",0)))</f>
        <v>0</v>
      </c>
    </row>
    <row r="18" spans="1:11" s="37" customFormat="1" ht="12.75" customHeight="1" thickBot="1">
      <c r="A18" s="13" t="s">
        <v>25</v>
      </c>
      <c r="B18" s="17">
        <v>420</v>
      </c>
      <c r="C18" s="17">
        <v>470</v>
      </c>
      <c r="D18" s="17">
        <v>520</v>
      </c>
      <c r="E18" s="17">
        <v>611</v>
      </c>
      <c r="F18" s="15" t="str">
        <f>IF(J18&lt;0,"ê",IF(J18&gt;0,"é",""))</f>
        <v>ê</v>
      </c>
      <c r="G18" s="79" t="s">
        <v>105</v>
      </c>
      <c r="H18" s="19">
        <v>371</v>
      </c>
      <c r="I18" s="19">
        <v>367</v>
      </c>
      <c r="J18" s="19">
        <f>I18-H18</f>
        <v>-4</v>
      </c>
      <c r="K18" s="28">
        <f>IF(I18&gt;=D18,"III",IF(I18&gt;=C18,"II",IF(I18&gt;=B18,"I",0)))</f>
        <v>0</v>
      </c>
    </row>
    <row r="19" spans="1:11" s="38" customFormat="1" ht="12.75" customHeight="1" thickBot="1">
      <c r="A19" s="108" t="s">
        <v>73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1" s="38" customFormat="1" ht="12.75" customHeight="1">
      <c r="A20" s="13" t="s">
        <v>74</v>
      </c>
      <c r="B20" s="27" t="s">
        <v>15</v>
      </c>
      <c r="C20" s="27" t="s">
        <v>15</v>
      </c>
      <c r="D20" s="27" t="s">
        <v>15</v>
      </c>
      <c r="E20" s="16">
        <v>745</v>
      </c>
      <c r="F20" s="15" t="str">
        <f aca="true" t="shared" si="0" ref="F20:F33">IF(J20&lt;0,"ê",IF(J20&gt;0,"é",""))</f>
        <v>ê</v>
      </c>
      <c r="G20" s="79" t="s">
        <v>103</v>
      </c>
      <c r="H20" s="31">
        <v>116</v>
      </c>
      <c r="I20" s="31">
        <v>90</v>
      </c>
      <c r="J20" s="17">
        <f aca="true" t="shared" si="1" ref="J20:J31">I20-H20</f>
        <v>-26</v>
      </c>
      <c r="K20" s="51">
        <f aca="true" t="shared" si="2" ref="K20:K33">IF(I20&gt;=D20,"III",IF(I20&gt;=C20,"II",IF(I20&gt;=B20,"I",0)))</f>
        <v>0</v>
      </c>
    </row>
    <row r="21" spans="1:11" s="38" customFormat="1" ht="12.75" customHeight="1">
      <c r="A21" s="13" t="s">
        <v>75</v>
      </c>
      <c r="B21" s="16">
        <v>300</v>
      </c>
      <c r="C21" s="16">
        <v>400</v>
      </c>
      <c r="D21" s="16">
        <v>500</v>
      </c>
      <c r="E21" s="16">
        <v>736</v>
      </c>
      <c r="F21" s="15" t="str">
        <f t="shared" si="0"/>
        <v>ê</v>
      </c>
      <c r="G21" s="79" t="s">
        <v>102</v>
      </c>
      <c r="H21" s="14">
        <v>110</v>
      </c>
      <c r="I21" s="14">
        <v>22</v>
      </c>
      <c r="J21" s="17">
        <f t="shared" si="1"/>
        <v>-88</v>
      </c>
      <c r="K21" s="75">
        <f>IF(I21&gt;=D21,"III",IF(I21&gt;=C21,"II",IF(I21&gt;=B21,"I",0)))</f>
        <v>0</v>
      </c>
    </row>
    <row r="22" spans="1:11" s="38" customFormat="1" ht="12.75" customHeight="1">
      <c r="A22" s="13" t="s">
        <v>76</v>
      </c>
      <c r="B22" s="14">
        <v>500</v>
      </c>
      <c r="C22" s="14">
        <v>600</v>
      </c>
      <c r="D22" s="14">
        <v>700</v>
      </c>
      <c r="E22" s="14">
        <v>1014</v>
      </c>
      <c r="F22" s="15" t="str">
        <f t="shared" si="0"/>
        <v>ê</v>
      </c>
      <c r="G22" s="79" t="s">
        <v>109</v>
      </c>
      <c r="H22" s="14">
        <v>624</v>
      </c>
      <c r="I22" s="14">
        <v>478</v>
      </c>
      <c r="J22" s="17">
        <f t="shared" si="1"/>
        <v>-146</v>
      </c>
      <c r="K22" s="75">
        <f>IF(I22&gt;=D22,"III",IF(I22&gt;=C22,"II",IF(I22&gt;=B22,"I",0)))</f>
        <v>0</v>
      </c>
    </row>
    <row r="23" spans="1:11" s="38" customFormat="1" ht="12.75" customHeight="1">
      <c r="A23" s="18" t="s">
        <v>77</v>
      </c>
      <c r="B23" s="17">
        <v>600</v>
      </c>
      <c r="C23" s="17">
        <v>750</v>
      </c>
      <c r="D23" s="17">
        <v>800</v>
      </c>
      <c r="E23" s="17">
        <v>943</v>
      </c>
      <c r="F23" s="15" t="str">
        <f t="shared" si="0"/>
        <v>ê</v>
      </c>
      <c r="G23" s="79" t="s">
        <v>113</v>
      </c>
      <c r="H23" s="17">
        <v>808</v>
      </c>
      <c r="I23" s="17">
        <v>711</v>
      </c>
      <c r="J23" s="17">
        <f t="shared" si="1"/>
        <v>-97</v>
      </c>
      <c r="K23" s="75" t="str">
        <f>IF(I23&gt;=D23,"III",IF(I23&gt;=C23,"II",IF(I23&gt;=B23,"I",0)))</f>
        <v>I</v>
      </c>
    </row>
    <row r="24" spans="1:11" s="38" customFormat="1" ht="12.75" customHeight="1">
      <c r="A24" s="13" t="s">
        <v>78</v>
      </c>
      <c r="B24" s="14">
        <v>500</v>
      </c>
      <c r="C24" s="14">
        <v>600</v>
      </c>
      <c r="D24" s="14">
        <v>700</v>
      </c>
      <c r="E24" s="14">
        <v>758</v>
      </c>
      <c r="F24" s="15" t="str">
        <f t="shared" si="0"/>
        <v>ê</v>
      </c>
      <c r="G24" s="79" t="s">
        <v>135</v>
      </c>
      <c r="H24" s="14">
        <v>670</v>
      </c>
      <c r="I24" s="14">
        <v>651</v>
      </c>
      <c r="J24" s="17">
        <f t="shared" si="1"/>
        <v>-19</v>
      </c>
      <c r="K24" s="51" t="str">
        <f t="shared" si="2"/>
        <v>II</v>
      </c>
    </row>
    <row r="25" spans="1:11" s="38" customFormat="1" ht="12.75" customHeight="1">
      <c r="A25" s="13" t="s">
        <v>79</v>
      </c>
      <c r="B25" s="14">
        <v>550</v>
      </c>
      <c r="C25" s="14">
        <v>650</v>
      </c>
      <c r="D25" s="14">
        <v>750</v>
      </c>
      <c r="E25" s="14">
        <v>890</v>
      </c>
      <c r="F25" s="15" t="str">
        <f t="shared" si="0"/>
        <v>é</v>
      </c>
      <c r="G25" s="67" t="s">
        <v>139</v>
      </c>
      <c r="H25" s="14">
        <v>740</v>
      </c>
      <c r="I25" s="14">
        <v>756</v>
      </c>
      <c r="J25" s="17">
        <f t="shared" si="1"/>
        <v>16</v>
      </c>
      <c r="K25" s="51" t="str">
        <f t="shared" si="2"/>
        <v>III</v>
      </c>
    </row>
    <row r="26" spans="1:11" s="38" customFormat="1" ht="12.75" customHeight="1">
      <c r="A26" s="13" t="s">
        <v>80</v>
      </c>
      <c r="B26" s="14">
        <v>650</v>
      </c>
      <c r="C26" s="14">
        <v>700</v>
      </c>
      <c r="D26" s="14">
        <v>800</v>
      </c>
      <c r="E26" s="14">
        <v>928</v>
      </c>
      <c r="F26" s="15" t="str">
        <f>IF(J26&lt;0,"ê",IF(J26&gt;0,"é",""))</f>
        <v>é</v>
      </c>
      <c r="G26" s="67" t="s">
        <v>134</v>
      </c>
      <c r="H26" s="17">
        <v>765</v>
      </c>
      <c r="I26" s="17">
        <v>813</v>
      </c>
      <c r="J26" s="17">
        <f t="shared" si="1"/>
        <v>48</v>
      </c>
      <c r="K26" s="51" t="str">
        <f t="shared" si="2"/>
        <v>III</v>
      </c>
    </row>
    <row r="27" spans="1:11" s="38" customFormat="1" ht="12.75" customHeight="1">
      <c r="A27" s="13" t="s">
        <v>81</v>
      </c>
      <c r="B27" s="14">
        <v>500</v>
      </c>
      <c r="C27" s="14">
        <v>600</v>
      </c>
      <c r="D27" s="14">
        <v>650</v>
      </c>
      <c r="E27" s="14">
        <v>806</v>
      </c>
      <c r="F27" s="15" t="str">
        <f>IF(J27&lt;0,"ê",IF(J27&gt;0,"é",""))</f>
        <v>é</v>
      </c>
      <c r="G27" s="81"/>
      <c r="H27" s="14">
        <v>616</v>
      </c>
      <c r="I27" s="14">
        <v>652</v>
      </c>
      <c r="J27" s="17">
        <f t="shared" si="1"/>
        <v>36</v>
      </c>
      <c r="K27" s="51" t="str">
        <f t="shared" si="2"/>
        <v>III</v>
      </c>
    </row>
    <row r="28" spans="1:14" s="38" customFormat="1" ht="12.75" customHeight="1">
      <c r="A28" s="13" t="s">
        <v>82</v>
      </c>
      <c r="B28" s="14">
        <v>600</v>
      </c>
      <c r="C28" s="82" t="s">
        <v>15</v>
      </c>
      <c r="D28" s="82" t="s">
        <v>15</v>
      </c>
      <c r="E28" s="14">
        <v>881</v>
      </c>
      <c r="F28" s="15" t="str">
        <f>IF(J28&lt;0,"ê",IF(J28&gt;0,"é",""))</f>
        <v>é</v>
      </c>
      <c r="G28" s="80"/>
      <c r="H28" s="14">
        <v>662</v>
      </c>
      <c r="I28" s="14">
        <v>677</v>
      </c>
      <c r="J28" s="17">
        <f t="shared" si="1"/>
        <v>15</v>
      </c>
      <c r="K28" s="51" t="str">
        <f t="shared" si="2"/>
        <v>I</v>
      </c>
      <c r="N28" s="83"/>
    </row>
    <row r="29" spans="1:11" s="38" customFormat="1" ht="12.75" customHeight="1">
      <c r="A29" s="13" t="s">
        <v>83</v>
      </c>
      <c r="B29" s="14">
        <v>600</v>
      </c>
      <c r="C29" s="14">
        <v>700</v>
      </c>
      <c r="D29" s="14">
        <v>800</v>
      </c>
      <c r="E29" s="14">
        <v>1030</v>
      </c>
      <c r="F29" s="15" t="str">
        <f>IF(J29&lt;0,"ê",IF(J29&gt;0,"é",""))</f>
        <v>é</v>
      </c>
      <c r="G29" s="80"/>
      <c r="H29" s="14">
        <v>691</v>
      </c>
      <c r="I29" s="14">
        <v>705</v>
      </c>
      <c r="J29" s="17">
        <f t="shared" si="1"/>
        <v>14</v>
      </c>
      <c r="K29" s="51" t="str">
        <f t="shared" si="2"/>
        <v>II</v>
      </c>
    </row>
    <row r="30" spans="1:11" s="38" customFormat="1" ht="12.75" customHeight="1">
      <c r="A30" s="13" t="s">
        <v>84</v>
      </c>
      <c r="B30" s="14">
        <v>650</v>
      </c>
      <c r="C30" s="14">
        <v>750</v>
      </c>
      <c r="D30" s="14">
        <v>800</v>
      </c>
      <c r="E30" s="14">
        <v>1041</v>
      </c>
      <c r="F30" s="15" t="str">
        <f t="shared" si="0"/>
        <v>é</v>
      </c>
      <c r="G30" s="81"/>
      <c r="H30" s="14">
        <v>680</v>
      </c>
      <c r="I30" s="14">
        <v>691</v>
      </c>
      <c r="J30" s="17">
        <f t="shared" si="1"/>
        <v>11</v>
      </c>
      <c r="K30" s="51" t="str">
        <f t="shared" si="2"/>
        <v>I</v>
      </c>
    </row>
    <row r="31" spans="1:11" s="38" customFormat="1" ht="12.75" customHeight="1">
      <c r="A31" s="13" t="s">
        <v>90</v>
      </c>
      <c r="B31" s="14">
        <v>650</v>
      </c>
      <c r="C31" s="14">
        <v>750</v>
      </c>
      <c r="D31" s="14">
        <v>800</v>
      </c>
      <c r="E31" s="14">
        <v>1037</v>
      </c>
      <c r="F31" s="15" t="str">
        <f t="shared" si="0"/>
        <v>é</v>
      </c>
      <c r="G31" s="90"/>
      <c r="H31" s="14">
        <v>631</v>
      </c>
      <c r="I31" s="14">
        <v>645</v>
      </c>
      <c r="J31" s="17">
        <f t="shared" si="1"/>
        <v>14</v>
      </c>
      <c r="K31" s="51">
        <f t="shared" si="2"/>
        <v>0</v>
      </c>
    </row>
    <row r="32" spans="1:11" s="38" customFormat="1" ht="12.75" customHeight="1">
      <c r="A32" s="13" t="s">
        <v>91</v>
      </c>
      <c r="B32" s="14">
        <v>650</v>
      </c>
      <c r="C32" s="14">
        <v>750</v>
      </c>
      <c r="D32" s="14">
        <v>850</v>
      </c>
      <c r="E32" s="14">
        <v>1062</v>
      </c>
      <c r="F32" s="15" t="str">
        <f t="shared" si="0"/>
        <v>é</v>
      </c>
      <c r="G32" s="91"/>
      <c r="H32" s="14">
        <v>649</v>
      </c>
      <c r="I32" s="14">
        <v>663</v>
      </c>
      <c r="J32" s="17">
        <f>I32-H32</f>
        <v>14</v>
      </c>
      <c r="K32" s="51" t="str">
        <f t="shared" si="2"/>
        <v>I</v>
      </c>
    </row>
    <row r="33" spans="1:11" s="38" customFormat="1" ht="12.75" customHeight="1" thickBot="1">
      <c r="A33" s="88" t="s">
        <v>92</v>
      </c>
      <c r="B33" s="32">
        <v>650</v>
      </c>
      <c r="C33" s="32">
        <v>750</v>
      </c>
      <c r="D33" s="32">
        <v>850</v>
      </c>
      <c r="E33" s="32">
        <v>1009</v>
      </c>
      <c r="F33" s="55" t="str">
        <f t="shared" si="0"/>
        <v>é</v>
      </c>
      <c r="G33" s="89"/>
      <c r="H33" s="32">
        <v>581</v>
      </c>
      <c r="I33" s="32">
        <v>600</v>
      </c>
      <c r="J33" s="57">
        <f>I33-H33</f>
        <v>19</v>
      </c>
      <c r="K33" s="51">
        <f t="shared" si="2"/>
        <v>0</v>
      </c>
    </row>
    <row r="34" spans="1:11" s="38" customFormat="1" ht="12.75" customHeight="1" hidden="1" thickBot="1">
      <c r="A34" s="108" t="s">
        <v>98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10"/>
    </row>
    <row r="35" spans="1:11" s="38" customFormat="1" ht="12.75" customHeight="1" hidden="1">
      <c r="A35" s="13" t="s">
        <v>99</v>
      </c>
      <c r="B35" s="17">
        <v>300</v>
      </c>
      <c r="C35" s="17">
        <v>400</v>
      </c>
      <c r="D35" s="17">
        <v>450</v>
      </c>
      <c r="E35" s="17">
        <v>646</v>
      </c>
      <c r="F35" s="30" t="str">
        <f>IF(J35&lt;0,"ê",IF(J35&gt;0,"é",""))</f>
        <v>ê</v>
      </c>
      <c r="G35" s="79" t="s">
        <v>111</v>
      </c>
      <c r="H35" s="31">
        <v>295</v>
      </c>
      <c r="I35" s="31">
        <v>256</v>
      </c>
      <c r="J35" s="31">
        <f>I35-H35</f>
        <v>-39</v>
      </c>
      <c r="K35" s="70">
        <f>IF(I35&gt;=D35,"III",IF(I35&gt;=C35,"II",IF(I35&gt;=B35,"I",0)))</f>
        <v>0</v>
      </c>
    </row>
    <row r="36" spans="1:11" s="38" customFormat="1" ht="12.75" customHeight="1" hidden="1" thickBot="1">
      <c r="A36" s="13" t="s">
        <v>100</v>
      </c>
      <c r="B36" s="17">
        <v>300</v>
      </c>
      <c r="C36" s="17">
        <v>400</v>
      </c>
      <c r="D36" s="17">
        <v>450</v>
      </c>
      <c r="E36" s="17">
        <v>629</v>
      </c>
      <c r="F36" s="22" t="str">
        <f>IF(J36&lt;0,"ê",IF(J36&gt;0,"é",""))</f>
        <v>ê</v>
      </c>
      <c r="G36" s="79" t="s">
        <v>112</v>
      </c>
      <c r="H36" s="19">
        <v>330</v>
      </c>
      <c r="I36" s="19">
        <v>257</v>
      </c>
      <c r="J36" s="19">
        <f>I36-H36</f>
        <v>-73</v>
      </c>
      <c r="K36" s="71">
        <f>IF(I36&gt;=D36,"III",IF(I36&gt;=C36,"II",IF(I36&gt;=B36,"I",0)))</f>
        <v>0</v>
      </c>
    </row>
    <row r="37" spans="1:11" s="38" customFormat="1" ht="12.75" customHeight="1" thickBot="1">
      <c r="A37" s="108" t="s">
        <v>49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10"/>
    </row>
    <row r="38" spans="1:11" s="38" customFormat="1" ht="12.75" customHeight="1">
      <c r="A38" s="13" t="s">
        <v>50</v>
      </c>
      <c r="B38" s="17">
        <v>470</v>
      </c>
      <c r="C38" s="17">
        <v>550</v>
      </c>
      <c r="D38" s="17">
        <v>580</v>
      </c>
      <c r="E38" s="17">
        <v>651</v>
      </c>
      <c r="F38" s="15" t="str">
        <f>IF(J38&lt;0,"ê",IF(J38&gt;0,"é",""))</f>
        <v>ê</v>
      </c>
      <c r="G38" s="105" t="s">
        <v>129</v>
      </c>
      <c r="H38" s="31">
        <v>526</v>
      </c>
      <c r="I38" s="31">
        <v>508</v>
      </c>
      <c r="J38" s="31">
        <f>I38-H38</f>
        <v>-18</v>
      </c>
      <c r="K38" s="70" t="str">
        <f>IF(I38&gt;=D38,"III",IF(I38&gt;=C38,"II",IF(I38&gt;=B38,"I",0)))</f>
        <v>I</v>
      </c>
    </row>
    <row r="39" spans="1:11" s="38" customFormat="1" ht="12.75" customHeight="1" thickBot="1">
      <c r="A39" s="13" t="s">
        <v>51</v>
      </c>
      <c r="B39" s="17">
        <v>450</v>
      </c>
      <c r="C39" s="17">
        <v>530</v>
      </c>
      <c r="D39" s="17">
        <v>580</v>
      </c>
      <c r="E39" s="17">
        <v>702</v>
      </c>
      <c r="F39" s="15" t="str">
        <f>IF(J39&lt;0,"ê",IF(J39&gt;0,"é",""))</f>
        <v>é</v>
      </c>
      <c r="G39" s="85" t="s">
        <v>130</v>
      </c>
      <c r="H39" s="45">
        <v>500</v>
      </c>
      <c r="I39" s="45">
        <v>592</v>
      </c>
      <c r="J39" s="19">
        <f>I39-H39</f>
        <v>92</v>
      </c>
      <c r="K39" s="71" t="str">
        <f>IF(I39&gt;=D39,"III",IF(I39&gt;=C39,"II",IF(I39&gt;=B39,"I",0)))</f>
        <v>III</v>
      </c>
    </row>
    <row r="40" spans="1:11" s="38" customFormat="1" ht="12.75" customHeight="1" hidden="1" thickBot="1">
      <c r="A40" s="108" t="s">
        <v>106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1" s="38" customFormat="1" ht="12.75" customHeight="1" hidden="1">
      <c r="A41" s="13" t="s">
        <v>107</v>
      </c>
      <c r="B41" s="17">
        <v>500</v>
      </c>
      <c r="C41" s="17">
        <v>650</v>
      </c>
      <c r="D41" s="17">
        <v>700</v>
      </c>
      <c r="E41" s="17">
        <v>902</v>
      </c>
      <c r="F41" s="30" t="str">
        <f>IF(J41&lt;0,"ê",IF(J41&gt;0,"é",""))</f>
        <v>ê</v>
      </c>
      <c r="G41" s="79" t="s">
        <v>110</v>
      </c>
      <c r="H41" s="31">
        <v>153</v>
      </c>
      <c r="I41" s="31">
        <v>107</v>
      </c>
      <c r="J41" s="31">
        <f>I41-H41</f>
        <v>-46</v>
      </c>
      <c r="K41" s="70">
        <f>IF(I41&gt;=D41,"III",IF(I41&gt;=C41,"II",IF(I41&gt;=B41,"I",0)))</f>
        <v>0</v>
      </c>
    </row>
    <row r="42" spans="1:11" s="38" customFormat="1" ht="12.75" customHeight="1" hidden="1" thickBot="1">
      <c r="A42" s="13" t="s">
        <v>108</v>
      </c>
      <c r="B42" s="17">
        <v>600</v>
      </c>
      <c r="C42" s="17">
        <v>750</v>
      </c>
      <c r="D42" s="17">
        <v>850</v>
      </c>
      <c r="E42" s="17">
        <v>1040</v>
      </c>
      <c r="F42" s="22" t="str">
        <f>IF(J42&lt;0,"ê",IF(J42&gt;0,"é",""))</f>
        <v>ê</v>
      </c>
      <c r="G42" s="79" t="s">
        <v>115</v>
      </c>
      <c r="H42" s="19">
        <v>458</v>
      </c>
      <c r="I42" s="19">
        <v>351</v>
      </c>
      <c r="J42" s="19">
        <f>I42-H42</f>
        <v>-107</v>
      </c>
      <c r="K42" s="71">
        <f>IF(I42&gt;=D42,"III",IF(I42&gt;=C42,"II",IF(I42&gt;=B42,"I",0)))</f>
        <v>0</v>
      </c>
    </row>
    <row r="43" spans="1:11" ht="12.75" customHeight="1" thickBot="1">
      <c r="A43" s="108" t="s">
        <v>64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10"/>
    </row>
    <row r="44" spans="1:11" ht="12.75" customHeight="1" thickBot="1">
      <c r="A44" s="48" t="s">
        <v>65</v>
      </c>
      <c r="B44" s="49">
        <v>650</v>
      </c>
      <c r="C44" s="49">
        <v>700</v>
      </c>
      <c r="D44" s="49">
        <v>800</v>
      </c>
      <c r="E44" s="52">
        <v>898</v>
      </c>
      <c r="F44" s="15" t="str">
        <f>IF(J44&lt;0,"ê",IF(J44&gt;0,"é",""))</f>
        <v>é</v>
      </c>
      <c r="G44" s="74"/>
      <c r="H44" s="49">
        <v>749</v>
      </c>
      <c r="I44" s="49">
        <v>758</v>
      </c>
      <c r="J44" s="49">
        <f>I44-H44</f>
        <v>9</v>
      </c>
      <c r="K44" s="51" t="str">
        <f>IF(I44&gt;=D44,"III",IF(I44&gt;=C44,"II",IF(I44&gt;=B44,"I",0)))</f>
        <v>II</v>
      </c>
    </row>
    <row r="45" spans="1:11" s="38" customFormat="1" ht="12.75" customHeight="1" thickBot="1">
      <c r="A45" s="108" t="s">
        <v>61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1" s="38" customFormat="1" ht="12.75" customHeight="1">
      <c r="A46" s="13" t="s">
        <v>62</v>
      </c>
      <c r="B46" s="17">
        <v>550</v>
      </c>
      <c r="C46" s="17">
        <v>650</v>
      </c>
      <c r="D46" s="17">
        <v>700</v>
      </c>
      <c r="E46" s="17">
        <v>795</v>
      </c>
      <c r="F46" s="30" t="str">
        <f>IF(J46&lt;0,"ê",IF(J46&gt;0,"é",""))</f>
        <v>ê</v>
      </c>
      <c r="G46" s="79" t="s">
        <v>123</v>
      </c>
      <c r="H46" s="31">
        <v>740</v>
      </c>
      <c r="I46" s="31">
        <v>731</v>
      </c>
      <c r="J46" s="31">
        <f>I46-H46</f>
        <v>-9</v>
      </c>
      <c r="K46" s="70" t="str">
        <f>IF(I46&gt;=D46,"III",IF(I46&gt;=C46,"II",IF(I46&gt;=B46,"I",0)))</f>
        <v>III</v>
      </c>
    </row>
    <row r="47" spans="1:11" s="38" customFormat="1" ht="12.75" customHeight="1" thickBot="1">
      <c r="A47" s="13" t="s">
        <v>63</v>
      </c>
      <c r="B47" s="17">
        <v>500</v>
      </c>
      <c r="C47" s="17">
        <v>600</v>
      </c>
      <c r="D47" s="17">
        <v>650</v>
      </c>
      <c r="E47" s="17">
        <v>740</v>
      </c>
      <c r="F47" s="22" t="str">
        <f>IF(J47&lt;0,"ê",IF(J47&gt;0,"é",""))</f>
        <v>é</v>
      </c>
      <c r="G47" s="67"/>
      <c r="H47" s="19">
        <v>680</v>
      </c>
      <c r="I47" s="19">
        <v>685</v>
      </c>
      <c r="J47" s="19">
        <f>I47-H47</f>
        <v>5</v>
      </c>
      <c r="K47" s="71" t="str">
        <f>IF(I47&gt;=D47,"III",IF(I47&gt;=C47,"II",IF(I47&gt;=B47,"I",0)))</f>
        <v>III</v>
      </c>
    </row>
    <row r="48" spans="1:11" s="38" customFormat="1" ht="12.75" customHeight="1" thickBot="1">
      <c r="A48" s="108" t="s">
        <v>52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19"/>
    </row>
    <row r="49" spans="1:11" s="38" customFormat="1" ht="12.75" customHeight="1">
      <c r="A49" s="13" t="s">
        <v>53</v>
      </c>
      <c r="B49" s="17">
        <v>200</v>
      </c>
      <c r="C49" s="17">
        <v>250</v>
      </c>
      <c r="D49" s="17">
        <v>300</v>
      </c>
      <c r="E49" s="73">
        <v>342</v>
      </c>
      <c r="F49" s="30" t="str">
        <f>IF(J49&lt;0,"ê",IF(J49&gt;0,"é",""))</f>
        <v>ê</v>
      </c>
      <c r="G49" s="47" t="s">
        <v>67</v>
      </c>
      <c r="H49" s="31">
        <v>259</v>
      </c>
      <c r="I49" s="31">
        <v>252</v>
      </c>
      <c r="J49" s="31">
        <f>I49-H49</f>
        <v>-7</v>
      </c>
      <c r="K49" s="75" t="str">
        <f>IF(I49&gt;=D49,"III",IF(I49&gt;=C49,"II",IF(I49&gt;=B49,"I",0)))</f>
        <v>II</v>
      </c>
    </row>
    <row r="50" spans="1:11" s="38" customFormat="1" ht="12.75" customHeight="1" thickBot="1">
      <c r="A50" s="13" t="s">
        <v>54</v>
      </c>
      <c r="B50" s="17">
        <v>300</v>
      </c>
      <c r="C50" s="17">
        <v>370</v>
      </c>
      <c r="D50" s="17">
        <v>450</v>
      </c>
      <c r="E50" s="19">
        <v>656</v>
      </c>
      <c r="F50" s="15" t="str">
        <f>IF(J50&lt;0,"ê",IF(J50&gt;0,"é",""))</f>
        <v>é</v>
      </c>
      <c r="G50" s="98"/>
      <c r="H50" s="19">
        <v>489</v>
      </c>
      <c r="I50" s="19">
        <v>510</v>
      </c>
      <c r="J50" s="17">
        <f>I50-H50</f>
        <v>21</v>
      </c>
      <c r="K50" s="71" t="str">
        <f>IF(I50&gt;=D50,"III",IF(I50&gt;=C50,"II",IF(I50&gt;=B50,"I",0)))</f>
        <v>III</v>
      </c>
    </row>
    <row r="51" spans="1:11" s="41" customFormat="1" ht="12.75" customHeight="1" thickBot="1">
      <c r="A51" s="108" t="s">
        <v>26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10"/>
    </row>
    <row r="52" spans="1:11" s="41" customFormat="1" ht="12.75" customHeight="1">
      <c r="A52" s="13" t="s">
        <v>27</v>
      </c>
      <c r="B52" s="14">
        <v>200</v>
      </c>
      <c r="C52" s="14">
        <v>250</v>
      </c>
      <c r="D52" s="14">
        <v>300</v>
      </c>
      <c r="E52" s="17">
        <v>416</v>
      </c>
      <c r="F52" s="30" t="str">
        <f>IF(J52&lt;0,"ê",IF(J52&gt;0,"é",""))</f>
        <v>ê</v>
      </c>
      <c r="G52" s="79" t="s">
        <v>132</v>
      </c>
      <c r="H52" s="14">
        <v>217</v>
      </c>
      <c r="I52" s="14">
        <v>189</v>
      </c>
      <c r="J52" s="31">
        <f>I52-H52</f>
        <v>-28</v>
      </c>
      <c r="K52" s="70">
        <f>IF(I52&gt;=D52,"III",IF(I52&gt;=C52,"II",IF(I52&gt;=B52,"I",0)))</f>
        <v>0</v>
      </c>
    </row>
    <row r="53" spans="1:11" s="41" customFormat="1" ht="12.75" customHeight="1">
      <c r="A53" s="18" t="s">
        <v>28</v>
      </c>
      <c r="B53" s="17">
        <v>250</v>
      </c>
      <c r="C53" s="17">
        <v>300</v>
      </c>
      <c r="D53" s="17">
        <v>350</v>
      </c>
      <c r="E53" s="17">
        <v>406</v>
      </c>
      <c r="F53" s="35" t="str">
        <f>IF(J53&lt;0,"ê",IF(J53&gt;0,"é",""))</f>
        <v>ê</v>
      </c>
      <c r="G53" s="79" t="s">
        <v>133</v>
      </c>
      <c r="H53" s="17">
        <v>284</v>
      </c>
      <c r="I53" s="17">
        <v>273</v>
      </c>
      <c r="J53" s="14">
        <f>I53-H53</f>
        <v>-11</v>
      </c>
      <c r="K53" s="28" t="str">
        <f>IF(I53&gt;=D53,"III",IF(I53&gt;=C53,"II",IF(I53&gt;=B53,"I",0)))</f>
        <v>I</v>
      </c>
    </row>
    <row r="54" spans="1:11" s="41" customFormat="1" ht="12.75" customHeight="1" thickBot="1">
      <c r="A54" s="20" t="s">
        <v>29</v>
      </c>
      <c r="B54" s="19">
        <v>300</v>
      </c>
      <c r="C54" s="19">
        <v>350</v>
      </c>
      <c r="D54" s="19">
        <v>400</v>
      </c>
      <c r="E54" s="19">
        <v>512</v>
      </c>
      <c r="F54" s="35" t="str">
        <f>IF(J54&lt;0,"ê",IF(J54&gt;0,"é",""))</f>
        <v>ê</v>
      </c>
      <c r="G54" s="79" t="s">
        <v>131</v>
      </c>
      <c r="H54" s="19">
        <v>323</v>
      </c>
      <c r="I54" s="19">
        <v>308</v>
      </c>
      <c r="J54" s="19">
        <f>I54-H54</f>
        <v>-15</v>
      </c>
      <c r="K54" s="28" t="str">
        <f>IF(I54&gt;=D54,"III",IF(I54&gt;=C54,"II",IF(I54&gt;=B54,"I",0)))</f>
        <v>I</v>
      </c>
    </row>
    <row r="55" spans="1:11" ht="12.75" customHeight="1" thickBot="1">
      <c r="A55" s="108" t="s">
        <v>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19"/>
    </row>
    <row r="56" spans="1:11" ht="12.75" customHeight="1">
      <c r="A56" s="13" t="s">
        <v>94</v>
      </c>
      <c r="B56" s="27" t="s">
        <v>15</v>
      </c>
      <c r="C56" s="27" t="s">
        <v>15</v>
      </c>
      <c r="D56" s="27" t="s">
        <v>15</v>
      </c>
      <c r="E56" s="14">
        <v>305</v>
      </c>
      <c r="F56" s="30" t="str">
        <f>IF(J56&lt;0,"ê",IF(J56&gt;0,"é",""))</f>
        <v>ê</v>
      </c>
      <c r="G56" s="79" t="s">
        <v>96</v>
      </c>
      <c r="H56" s="31">
        <v>196</v>
      </c>
      <c r="I56" s="31">
        <v>174</v>
      </c>
      <c r="J56" s="31">
        <f>I56-H56</f>
        <v>-22</v>
      </c>
      <c r="K56" s="70">
        <f>IF(I56&gt;=D56,"III",IF(I56&gt;=C56,"II",IF(I56&gt;=B56,"I",0)))</f>
        <v>0</v>
      </c>
    </row>
    <row r="57" spans="1:14" ht="12.75" customHeight="1" thickBot="1">
      <c r="A57" s="20" t="s">
        <v>95</v>
      </c>
      <c r="B57" s="92" t="s">
        <v>15</v>
      </c>
      <c r="C57" s="92" t="s">
        <v>15</v>
      </c>
      <c r="D57" s="92" t="s">
        <v>15</v>
      </c>
      <c r="E57" s="19">
        <v>291</v>
      </c>
      <c r="F57" s="22" t="str">
        <f>IF(J57&lt;0,"ê",IF(J57&gt;0,"é",""))</f>
        <v>ê</v>
      </c>
      <c r="G57" s="79" t="s">
        <v>124</v>
      </c>
      <c r="H57" s="19">
        <v>220</v>
      </c>
      <c r="I57" s="19">
        <v>200</v>
      </c>
      <c r="J57" s="19">
        <f>I57-H57</f>
        <v>-20</v>
      </c>
      <c r="K57" s="71">
        <f>IF(I57&gt;=D57,"III",IF(I57&gt;=C57,"II",IF(I57&gt;=B57,"I",0)))</f>
        <v>0</v>
      </c>
      <c r="M57" s="93"/>
      <c r="N57" s="94"/>
    </row>
    <row r="58" spans="1:11" ht="12.75" customHeight="1" thickBot="1">
      <c r="A58" s="108" t="s">
        <v>30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11"/>
    </row>
    <row r="59" spans="1:11" ht="12.75" customHeight="1">
      <c r="A59" s="13" t="s">
        <v>31</v>
      </c>
      <c r="B59" s="14">
        <v>310</v>
      </c>
      <c r="C59" s="14">
        <v>350</v>
      </c>
      <c r="D59" s="14">
        <v>400</v>
      </c>
      <c r="E59" s="14">
        <v>473</v>
      </c>
      <c r="F59" s="30" t="str">
        <f>IF(J59&lt;0,"ê",IF(J59&gt;0,"é",""))</f>
        <v>ê</v>
      </c>
      <c r="G59" s="85"/>
      <c r="H59" s="14">
        <v>264</v>
      </c>
      <c r="I59" s="14">
        <v>150</v>
      </c>
      <c r="J59" s="31">
        <f>I59-H59</f>
        <v>-114</v>
      </c>
      <c r="K59" s="70">
        <f>IF(I59&gt;=D59,"III",IF(I59&gt;=C59,"II",IF(I59&gt;=B59,"I",0)))</f>
        <v>0</v>
      </c>
    </row>
    <row r="60" spans="1:11" ht="12.75" customHeight="1">
      <c r="A60" s="18" t="s">
        <v>32</v>
      </c>
      <c r="B60" s="17">
        <v>220</v>
      </c>
      <c r="C60" s="17">
        <v>270</v>
      </c>
      <c r="D60" s="17">
        <v>320</v>
      </c>
      <c r="E60" s="17">
        <v>359</v>
      </c>
      <c r="F60" s="15" t="str">
        <f>IF(J60&lt;0,"ê",IF(J60&gt;0,"é",""))</f>
        <v>ê</v>
      </c>
      <c r="G60" s="85"/>
      <c r="H60" s="32">
        <v>243</v>
      </c>
      <c r="I60" s="32">
        <v>229</v>
      </c>
      <c r="J60" s="17">
        <f>I60-H60</f>
        <v>-14</v>
      </c>
      <c r="K60" s="96" t="str">
        <f>IF(I60&gt;=D60,"III",IF(I60&gt;=C60,"II",IF(I60&gt;=B60,"I",0)))</f>
        <v>I</v>
      </c>
    </row>
    <row r="61" spans="1:11" s="37" customFormat="1" ht="12.75" customHeight="1" thickBot="1">
      <c r="A61" s="20" t="s">
        <v>33</v>
      </c>
      <c r="B61" s="21">
        <v>350</v>
      </c>
      <c r="C61" s="21">
        <v>450</v>
      </c>
      <c r="D61" s="21">
        <v>500</v>
      </c>
      <c r="E61" s="21">
        <v>650</v>
      </c>
      <c r="F61" s="22" t="str">
        <f>IF(J61&lt;0,"ê",IF(J61&gt;0,"é",""))</f>
        <v>ê</v>
      </c>
      <c r="G61" s="79" t="s">
        <v>116</v>
      </c>
      <c r="H61" s="19">
        <v>418</v>
      </c>
      <c r="I61" s="19">
        <v>406</v>
      </c>
      <c r="J61" s="19">
        <f>I61-H61</f>
        <v>-12</v>
      </c>
      <c r="K61" s="71" t="str">
        <f>IF(I61&gt;=D61,"III",IF(I61&gt;=C61,"II",IF(I61&gt;=B61,"I",0)))</f>
        <v>I</v>
      </c>
    </row>
    <row r="62" spans="1:11" ht="12.75" customHeight="1" thickBot="1">
      <c r="A62" s="108" t="s">
        <v>18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10"/>
    </row>
    <row r="63" spans="1:11" ht="12.75">
      <c r="A63" s="13" t="s">
        <v>19</v>
      </c>
      <c r="B63" s="14">
        <v>250</v>
      </c>
      <c r="C63" s="14">
        <v>300</v>
      </c>
      <c r="D63" s="14">
        <v>350</v>
      </c>
      <c r="E63" s="14">
        <v>500</v>
      </c>
      <c r="F63" s="30" t="str">
        <f>IF(J63&lt;0,"ê",IF(J63&gt;0,"é",""))</f>
        <v>ê</v>
      </c>
      <c r="G63" s="103" t="s">
        <v>127</v>
      </c>
      <c r="H63" s="31">
        <v>173</v>
      </c>
      <c r="I63" s="31">
        <v>166</v>
      </c>
      <c r="J63" s="31">
        <f>I63-H63</f>
        <v>-7</v>
      </c>
      <c r="K63" s="28">
        <f>IF(I63&gt;=D63,"III",IF(I63&gt;=C63,"II",IF(I63&gt;=B63,"I",0)))</f>
        <v>0</v>
      </c>
    </row>
    <row r="64" spans="1:11" ht="12.75" customHeight="1" thickBot="1">
      <c r="A64" s="20" t="s">
        <v>20</v>
      </c>
      <c r="B64" s="19">
        <v>350</v>
      </c>
      <c r="C64" s="19">
        <v>400</v>
      </c>
      <c r="D64" s="19">
        <v>450</v>
      </c>
      <c r="E64" s="19">
        <v>564</v>
      </c>
      <c r="F64" s="22" t="str">
        <f>IF(J64&lt;0,"ê",IF(J64&gt;0,"é",""))</f>
        <v>ê</v>
      </c>
      <c r="G64" s="104" t="s">
        <v>128</v>
      </c>
      <c r="H64" s="19">
        <v>260</v>
      </c>
      <c r="I64" s="19">
        <v>250</v>
      </c>
      <c r="J64" s="19">
        <f>I64-H64</f>
        <v>-10</v>
      </c>
      <c r="K64" s="28">
        <f>IF(I64&gt;=D64,"III",IF(I64&gt;=C64,"II",IF(I64&gt;=B64,"I",0)))</f>
        <v>0</v>
      </c>
    </row>
    <row r="65" spans="1:11" s="38" customFormat="1" ht="12.75" customHeight="1" thickBot="1">
      <c r="A65" s="108" t="s">
        <v>40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10"/>
    </row>
    <row r="66" spans="1:11" s="62" customFormat="1" ht="12.75" customHeight="1">
      <c r="A66" s="59" t="s">
        <v>41</v>
      </c>
      <c r="B66" s="60">
        <v>510</v>
      </c>
      <c r="C66" s="60">
        <v>700</v>
      </c>
      <c r="D66" s="60">
        <v>700</v>
      </c>
      <c r="E66" s="60">
        <v>735</v>
      </c>
      <c r="F66" s="15" t="str">
        <f>IF(J66&lt;0,"ê",IF(J66&gt;0,"é",""))</f>
        <v>ê</v>
      </c>
      <c r="G66" s="79" t="s">
        <v>71</v>
      </c>
      <c r="H66" s="14">
        <v>516</v>
      </c>
      <c r="I66" s="14">
        <v>496</v>
      </c>
      <c r="J66" s="31">
        <f>I66-H66</f>
        <v>-20</v>
      </c>
      <c r="K66" s="61">
        <f>IF(I66&gt;=D66,"III",IF(I66&gt;=C66,"II",IF(I66&gt;=B66,"I",0)))</f>
        <v>0</v>
      </c>
    </row>
    <row r="67" spans="1:12" s="38" customFormat="1" ht="12.75" customHeight="1">
      <c r="A67" s="18" t="s">
        <v>42</v>
      </c>
      <c r="B67" s="63">
        <v>400</v>
      </c>
      <c r="C67" s="63">
        <v>450</v>
      </c>
      <c r="D67" s="63">
        <v>500</v>
      </c>
      <c r="E67" s="63">
        <v>542</v>
      </c>
      <c r="F67" s="15" t="str">
        <f>IF(J67&lt;0,"ê",IF(J67&gt;0,"é",""))</f>
        <v>ê</v>
      </c>
      <c r="G67" s="47" t="s">
        <v>68</v>
      </c>
      <c r="H67" s="17">
        <v>407</v>
      </c>
      <c r="I67" s="17">
        <v>392</v>
      </c>
      <c r="J67" s="17">
        <f>I67-H67</f>
        <v>-15</v>
      </c>
      <c r="K67" s="61">
        <f>IF(I67&gt;=D67,"III",IF(I67&gt;=C67,"II",IF(I67&gt;=B67,"I",0)))</f>
        <v>0</v>
      </c>
      <c r="L67" s="62"/>
    </row>
    <row r="68" spans="1:11" s="38" customFormat="1" ht="12.75" customHeight="1">
      <c r="A68" s="18" t="s">
        <v>43</v>
      </c>
      <c r="B68" s="63">
        <v>300</v>
      </c>
      <c r="C68" s="63">
        <v>400</v>
      </c>
      <c r="D68" s="63">
        <v>450</v>
      </c>
      <c r="E68" s="63">
        <v>551</v>
      </c>
      <c r="F68" s="15" t="str">
        <f>IF(J68&lt;0,"ê",IF(J68&gt;0,"é",""))</f>
        <v>ê</v>
      </c>
      <c r="G68" s="79" t="s">
        <v>72</v>
      </c>
      <c r="H68" s="17">
        <v>344</v>
      </c>
      <c r="I68" s="17">
        <v>327</v>
      </c>
      <c r="J68" s="17">
        <f>I68-H68</f>
        <v>-17</v>
      </c>
      <c r="K68" s="61" t="str">
        <f>IF(I68&gt;=D68,"III",IF(I68&gt;=C68,"II",IF(I68&gt;=B68,"I",0)))</f>
        <v>I</v>
      </c>
    </row>
    <row r="69" spans="1:11" s="38" customFormat="1" ht="12.75" customHeight="1" thickBot="1">
      <c r="A69" s="20" t="s">
        <v>44</v>
      </c>
      <c r="B69" s="21">
        <v>300</v>
      </c>
      <c r="C69" s="21">
        <v>400</v>
      </c>
      <c r="D69" s="21">
        <v>500</v>
      </c>
      <c r="E69" s="21">
        <v>678</v>
      </c>
      <c r="F69" s="15" t="str">
        <f>IF(J69&lt;0,"ê",IF(J69&gt;0,"é",""))</f>
        <v>é</v>
      </c>
      <c r="G69" s="85"/>
      <c r="H69" s="63">
        <v>466</v>
      </c>
      <c r="I69" s="63">
        <v>467</v>
      </c>
      <c r="J69" s="19">
        <f>I69-H69</f>
        <v>1</v>
      </c>
      <c r="K69" s="61" t="str">
        <f>IF(I69&gt;=D69,"III",IF(I69&gt;=C69,"II",IF(I69&gt;=B69,"I",0)))</f>
        <v>II</v>
      </c>
    </row>
    <row r="70" spans="1:11" ht="12.75" customHeight="1" thickBot="1">
      <c r="A70" s="108" t="s">
        <v>37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10"/>
    </row>
    <row r="71" spans="1:11" ht="12.75" customHeight="1">
      <c r="A71" s="53" t="s">
        <v>38</v>
      </c>
      <c r="B71" s="54">
        <v>250</v>
      </c>
      <c r="C71" s="54">
        <v>300</v>
      </c>
      <c r="D71" s="54">
        <v>350</v>
      </c>
      <c r="E71" s="54">
        <v>438</v>
      </c>
      <c r="F71" s="55" t="str">
        <f>IF(J71&lt;0,"ê",IF(J71&gt;0,"é",""))</f>
        <v>é</v>
      </c>
      <c r="G71" s="64"/>
      <c r="H71" s="56">
        <v>365</v>
      </c>
      <c r="I71" s="56">
        <v>369</v>
      </c>
      <c r="J71" s="57">
        <f>I71-H71</f>
        <v>4</v>
      </c>
      <c r="K71" s="70" t="str">
        <f>IF(I71&gt;=D71,"III",IF(I71&gt;=C71,"II",IF(I71&gt;=B71,"I",0)))</f>
        <v>III</v>
      </c>
    </row>
    <row r="72" spans="1:11" ht="12.75" customHeight="1" thickBot="1">
      <c r="A72" s="58" t="s">
        <v>39</v>
      </c>
      <c r="B72" s="21">
        <v>600</v>
      </c>
      <c r="C72" s="21">
        <v>650</v>
      </c>
      <c r="D72" s="21">
        <v>700</v>
      </c>
      <c r="E72" s="21">
        <v>785</v>
      </c>
      <c r="F72" s="22" t="str">
        <f>IF(J72&lt;0,"ê",IF(J72&gt;0,"é",""))</f>
        <v>é</v>
      </c>
      <c r="G72" s="65"/>
      <c r="H72" s="21">
        <v>660</v>
      </c>
      <c r="I72" s="21">
        <v>670</v>
      </c>
      <c r="J72" s="19">
        <f>I72-H72</f>
        <v>10</v>
      </c>
      <c r="K72" s="51" t="str">
        <f>IF(I72&gt;=D72,"III",IF(I72&gt;=C72,"II",IF(I72&gt;=B72,"I",0)))</f>
        <v>II</v>
      </c>
    </row>
    <row r="73" spans="1:11" s="38" customFormat="1" ht="12.75" customHeight="1" thickBot="1">
      <c r="A73" s="108" t="s">
        <v>57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s="38" customFormat="1" ht="12.75" customHeight="1">
      <c r="A74" s="59" t="s">
        <v>58</v>
      </c>
      <c r="B74" s="60">
        <v>220</v>
      </c>
      <c r="C74" s="60">
        <v>320</v>
      </c>
      <c r="D74" s="60">
        <v>370</v>
      </c>
      <c r="E74" s="60">
        <v>503</v>
      </c>
      <c r="F74" s="30">
        <f>IF(J74&lt;0,"ê",IF(J74&gt;0,"é",""))</f>
      </c>
      <c r="G74" s="86"/>
      <c r="H74" s="31">
        <v>105</v>
      </c>
      <c r="I74" s="31">
        <v>105</v>
      </c>
      <c r="J74" s="31">
        <f>I74-H74</f>
        <v>0</v>
      </c>
      <c r="K74" s="70">
        <f>IF(I74&gt;=D74,"III",IF(I74&gt;=C74,"II",IF(I74&gt;=B74,"I",0)))</f>
        <v>0</v>
      </c>
    </row>
    <row r="75" spans="1:11" s="38" customFormat="1" ht="12.75" customHeight="1">
      <c r="A75" s="13" t="s">
        <v>59</v>
      </c>
      <c r="B75" s="16">
        <v>250</v>
      </c>
      <c r="C75" s="16">
        <v>350</v>
      </c>
      <c r="D75" s="16">
        <v>400</v>
      </c>
      <c r="E75" s="16">
        <v>518</v>
      </c>
      <c r="F75" s="15" t="str">
        <f>IF(J75&lt;0,"ê",IF(J75&gt;0,"é",""))</f>
        <v>ê</v>
      </c>
      <c r="G75" s="85"/>
      <c r="H75" s="32">
        <v>92</v>
      </c>
      <c r="I75" s="32">
        <v>84</v>
      </c>
      <c r="J75" s="17">
        <f>I75-H75</f>
        <v>-8</v>
      </c>
      <c r="K75" s="75">
        <f>IF(I75&gt;=D75,"III",IF(I75&gt;=C75,"II",IF(I75&gt;=B75,"I",0)))</f>
        <v>0</v>
      </c>
    </row>
    <row r="76" spans="1:11" s="76" customFormat="1" ht="12.75" customHeight="1" thickBot="1">
      <c r="A76" s="44" t="s">
        <v>60</v>
      </c>
      <c r="B76" s="19">
        <v>400</v>
      </c>
      <c r="C76" s="19">
        <v>500</v>
      </c>
      <c r="D76" s="19">
        <v>600</v>
      </c>
      <c r="E76" s="19">
        <v>815</v>
      </c>
      <c r="F76" s="22" t="str">
        <f>IF(J76&lt;0,"ê",IF(J76&gt;0,"é",""))</f>
        <v>é</v>
      </c>
      <c r="G76" s="98"/>
      <c r="H76" s="19">
        <v>571</v>
      </c>
      <c r="I76" s="19">
        <v>581</v>
      </c>
      <c r="J76" s="19">
        <f>I76-H76</f>
        <v>10</v>
      </c>
      <c r="K76" s="71" t="str">
        <f>IF(I76&gt;=D76,"III",IF(I76&gt;=C76,"II",IF(I76&gt;=B76,"I",0)))</f>
        <v>II</v>
      </c>
    </row>
    <row r="77" spans="1:11" s="62" customFormat="1" ht="12.75" customHeight="1" thickBot="1">
      <c r="A77" s="120" t="s">
        <v>45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11"/>
    </row>
    <row r="78" spans="1:11" s="62" customFormat="1" ht="12.75" customHeight="1" thickBot="1">
      <c r="A78" s="59" t="s">
        <v>46</v>
      </c>
      <c r="B78" s="60">
        <v>600</v>
      </c>
      <c r="C78" s="60">
        <v>700</v>
      </c>
      <c r="D78" s="60">
        <v>800</v>
      </c>
      <c r="E78" s="60">
        <v>1057</v>
      </c>
      <c r="F78" s="77" t="str">
        <f>IF(J78&lt;0,"ê",IF(J78&gt;0,"é",""))</f>
        <v>ê</v>
      </c>
      <c r="G78" s="102" t="s">
        <v>125</v>
      </c>
      <c r="H78" s="31">
        <v>719</v>
      </c>
      <c r="I78" s="31">
        <v>599</v>
      </c>
      <c r="J78" s="31">
        <f>I78-H78</f>
        <v>-120</v>
      </c>
      <c r="K78" s="70">
        <f>IF(I78&gt;=D78,"III",IF(I78&gt;=C78,"II",IF(I78&gt;=B78,"I",0)))</f>
        <v>0</v>
      </c>
    </row>
    <row r="79" spans="1:11" s="62" customFormat="1" ht="12.75" customHeight="1">
      <c r="A79" s="18" t="s">
        <v>47</v>
      </c>
      <c r="B79" s="63">
        <v>500</v>
      </c>
      <c r="C79" s="63">
        <v>600</v>
      </c>
      <c r="D79" s="63">
        <v>700</v>
      </c>
      <c r="E79" s="63">
        <v>1000</v>
      </c>
      <c r="F79" s="55" t="str">
        <f>IF(J79&lt;0,"ê",IF(J79&gt;0,"é",""))</f>
        <v>ê</v>
      </c>
      <c r="G79" s="79" t="s">
        <v>126</v>
      </c>
      <c r="H79" s="32">
        <v>647</v>
      </c>
      <c r="I79" s="32">
        <v>547</v>
      </c>
      <c r="J79" s="17">
        <f>I79-H79</f>
        <v>-100</v>
      </c>
      <c r="K79" s="70" t="str">
        <f>IF(I79&gt;=D79,"III",IF(I79&gt;=C79,"II",IF(I79&gt;=B79,"I",0)))</f>
        <v>I</v>
      </c>
    </row>
    <row r="80" spans="1:254" s="69" customFormat="1" ht="12.75" customHeight="1" thickBot="1">
      <c r="A80" s="20" t="s">
        <v>48</v>
      </c>
      <c r="B80" s="19">
        <v>500</v>
      </c>
      <c r="C80" s="19">
        <v>600</v>
      </c>
      <c r="D80" s="19">
        <v>700</v>
      </c>
      <c r="E80" s="19">
        <v>916</v>
      </c>
      <c r="F80" s="22" t="str">
        <f>IF(J80&lt;0,"ê",IF(J80&gt;0,"é",""))</f>
        <v>ê</v>
      </c>
      <c r="G80" s="107" t="s">
        <v>137</v>
      </c>
      <c r="H80" s="19">
        <v>583</v>
      </c>
      <c r="I80" s="19">
        <v>547</v>
      </c>
      <c r="J80" s="19">
        <f>I80-H80</f>
        <v>-36</v>
      </c>
      <c r="K80" s="78" t="str">
        <f>IF(I80&gt;=D80,"III",IF(I80&gt;=C80,"II",IF(I80&gt;=B80,"I",0)))</f>
        <v>I</v>
      </c>
      <c r="L80" s="23"/>
      <c r="M80" s="24"/>
      <c r="N80" s="24"/>
      <c r="O80" s="39"/>
      <c r="P80" s="68"/>
      <c r="Q80" s="24"/>
      <c r="R80" s="24"/>
      <c r="S80" s="24"/>
      <c r="T80" s="66"/>
      <c r="U80" s="23"/>
      <c r="V80" s="24"/>
      <c r="W80" s="24"/>
      <c r="X80" s="24"/>
      <c r="Y80" s="24"/>
      <c r="Z80" s="39"/>
      <c r="AA80" s="68"/>
      <c r="AB80" s="24"/>
      <c r="AC80" s="24"/>
      <c r="AD80" s="24"/>
      <c r="AE80" s="66"/>
      <c r="AF80" s="23"/>
      <c r="AG80" s="24"/>
      <c r="AH80" s="24"/>
      <c r="AI80" s="24"/>
      <c r="AJ80" s="24"/>
      <c r="AK80" s="39"/>
      <c r="AL80" s="68"/>
      <c r="AM80" s="24"/>
      <c r="AN80" s="24"/>
      <c r="AO80" s="24"/>
      <c r="AP80" s="66"/>
      <c r="AQ80" s="23"/>
      <c r="AR80" s="24"/>
      <c r="AS80" s="24"/>
      <c r="AT80" s="24"/>
      <c r="AU80" s="24"/>
      <c r="AV80" s="39"/>
      <c r="AW80" s="68"/>
      <c r="AX80" s="24"/>
      <c r="AY80" s="24"/>
      <c r="AZ80" s="24"/>
      <c r="BA80" s="66"/>
      <c r="BB80" s="23"/>
      <c r="BC80" s="24"/>
      <c r="BD80" s="24"/>
      <c r="BE80" s="24"/>
      <c r="BF80" s="24"/>
      <c r="BG80" s="39"/>
      <c r="BH80" s="68"/>
      <c r="BI80" s="24"/>
      <c r="BJ80" s="24"/>
      <c r="BK80" s="24"/>
      <c r="BL80" s="66"/>
      <c r="BM80" s="23"/>
      <c r="BN80" s="24"/>
      <c r="BO80" s="24"/>
      <c r="BP80" s="24"/>
      <c r="BQ80" s="24"/>
      <c r="BR80" s="39"/>
      <c r="BS80" s="68"/>
      <c r="BT80" s="24"/>
      <c r="BU80" s="24"/>
      <c r="BV80" s="24"/>
      <c r="BW80" s="66"/>
      <c r="BX80" s="23"/>
      <c r="BY80" s="24"/>
      <c r="BZ80" s="24"/>
      <c r="CA80" s="24"/>
      <c r="CB80" s="24"/>
      <c r="CC80" s="39"/>
      <c r="CD80" s="68"/>
      <c r="CE80" s="24"/>
      <c r="CF80" s="24"/>
      <c r="CG80" s="24"/>
      <c r="CH80" s="66"/>
      <c r="CI80" s="23"/>
      <c r="CJ80" s="24"/>
      <c r="CK80" s="24"/>
      <c r="CL80" s="24"/>
      <c r="CM80" s="24"/>
      <c r="CN80" s="39"/>
      <c r="CO80" s="68"/>
      <c r="CP80" s="24"/>
      <c r="CQ80" s="24"/>
      <c r="CR80" s="24"/>
      <c r="CS80" s="66"/>
      <c r="CT80" s="23"/>
      <c r="CU80" s="24"/>
      <c r="CV80" s="24"/>
      <c r="CW80" s="24"/>
      <c r="CX80" s="24"/>
      <c r="CY80" s="39"/>
      <c r="CZ80" s="68"/>
      <c r="DA80" s="24"/>
      <c r="DB80" s="24"/>
      <c r="DC80" s="24"/>
      <c r="DD80" s="66"/>
      <c r="DE80" s="23"/>
      <c r="DF80" s="24"/>
      <c r="DG80" s="24"/>
      <c r="DH80" s="24"/>
      <c r="DI80" s="24"/>
      <c r="DJ80" s="39"/>
      <c r="DK80" s="68"/>
      <c r="DL80" s="24"/>
      <c r="DM80" s="24"/>
      <c r="DN80" s="24"/>
      <c r="DO80" s="66"/>
      <c r="DP80" s="23"/>
      <c r="DQ80" s="24"/>
      <c r="DR80" s="24"/>
      <c r="DS80" s="24"/>
      <c r="DT80" s="24"/>
      <c r="DU80" s="39"/>
      <c r="DV80" s="68"/>
      <c r="DW80" s="24"/>
      <c r="DX80" s="24"/>
      <c r="DY80" s="24"/>
      <c r="DZ80" s="66"/>
      <c r="EA80" s="23"/>
      <c r="EB80" s="24"/>
      <c r="EC80" s="24"/>
      <c r="ED80" s="24"/>
      <c r="EE80" s="24"/>
      <c r="EF80" s="39"/>
      <c r="EG80" s="68"/>
      <c r="EH80" s="24"/>
      <c r="EI80" s="24"/>
      <c r="EJ80" s="24"/>
      <c r="EK80" s="66"/>
      <c r="EL80" s="23"/>
      <c r="EM80" s="24"/>
      <c r="EN80" s="24"/>
      <c r="EO80" s="24"/>
      <c r="EP80" s="24"/>
      <c r="EQ80" s="39"/>
      <c r="ER80" s="68"/>
      <c r="ES80" s="24"/>
      <c r="ET80" s="24"/>
      <c r="EU80" s="24"/>
      <c r="EV80" s="66"/>
      <c r="EW80" s="23"/>
      <c r="EX80" s="24"/>
      <c r="EY80" s="24"/>
      <c r="EZ80" s="24"/>
      <c r="FA80" s="24"/>
      <c r="FB80" s="39"/>
      <c r="FC80" s="68"/>
      <c r="FD80" s="24"/>
      <c r="FE80" s="24"/>
      <c r="FF80" s="24"/>
      <c r="FG80" s="66"/>
      <c r="FH80" s="23"/>
      <c r="FI80" s="24"/>
      <c r="FJ80" s="24"/>
      <c r="FK80" s="24"/>
      <c r="FL80" s="24"/>
      <c r="FM80" s="39"/>
      <c r="FN80" s="68"/>
      <c r="FO80" s="24"/>
      <c r="FP80" s="24"/>
      <c r="FQ80" s="24"/>
      <c r="FR80" s="66"/>
      <c r="FS80" s="23"/>
      <c r="FT80" s="24"/>
      <c r="FU80" s="24"/>
      <c r="FV80" s="24"/>
      <c r="FW80" s="24"/>
      <c r="FX80" s="39"/>
      <c r="FY80" s="68"/>
      <c r="FZ80" s="24"/>
      <c r="GA80" s="24"/>
      <c r="GB80" s="24"/>
      <c r="GC80" s="66"/>
      <c r="GD80" s="23"/>
      <c r="GE80" s="24"/>
      <c r="GF80" s="24"/>
      <c r="GG80" s="24"/>
      <c r="GH80" s="24"/>
      <c r="GI80" s="39"/>
      <c r="GJ80" s="68"/>
      <c r="GK80" s="24"/>
      <c r="GL80" s="24"/>
      <c r="GM80" s="24"/>
      <c r="GN80" s="66"/>
      <c r="GO80" s="23"/>
      <c r="GP80" s="24"/>
      <c r="GQ80" s="24"/>
      <c r="GR80" s="24"/>
      <c r="GS80" s="24"/>
      <c r="GT80" s="39"/>
      <c r="GU80" s="68"/>
      <c r="GV80" s="24"/>
      <c r="GW80" s="24"/>
      <c r="GX80" s="24"/>
      <c r="GY80" s="66"/>
      <c r="GZ80" s="23"/>
      <c r="HA80" s="24"/>
      <c r="HB80" s="24"/>
      <c r="HC80" s="24"/>
      <c r="HD80" s="24"/>
      <c r="HE80" s="39"/>
      <c r="HF80" s="68"/>
      <c r="HG80" s="24"/>
      <c r="HH80" s="24"/>
      <c r="HI80" s="24"/>
      <c r="HJ80" s="66"/>
      <c r="HK80" s="23"/>
      <c r="HL80" s="24"/>
      <c r="HM80" s="24"/>
      <c r="HN80" s="24"/>
      <c r="HO80" s="24"/>
      <c r="HP80" s="39"/>
      <c r="HQ80" s="68"/>
      <c r="HR80" s="24"/>
      <c r="HS80" s="24"/>
      <c r="HT80" s="24"/>
      <c r="HU80" s="66"/>
      <c r="HV80" s="23"/>
      <c r="HW80" s="24"/>
      <c r="HX80" s="24"/>
      <c r="HY80" s="24"/>
      <c r="HZ80" s="24"/>
      <c r="IA80" s="39"/>
      <c r="IB80" s="68"/>
      <c r="IC80" s="24"/>
      <c r="ID80" s="24"/>
      <c r="IE80" s="24"/>
      <c r="IF80" s="66"/>
      <c r="IG80" s="23"/>
      <c r="IH80" s="24"/>
      <c r="II80" s="24"/>
      <c r="IJ80" s="24"/>
      <c r="IK80" s="24"/>
      <c r="IL80" s="39"/>
      <c r="IM80" s="68"/>
      <c r="IN80" s="24"/>
      <c r="IO80" s="24"/>
      <c r="IP80" s="24"/>
      <c r="IQ80" s="66"/>
      <c r="IR80" s="23"/>
      <c r="IS80" s="24"/>
      <c r="IT80" s="24"/>
    </row>
    <row r="81" spans="1:11" s="62" customFormat="1" ht="12.75" customHeight="1" thickBot="1">
      <c r="A81" s="108" t="s">
        <v>121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10"/>
    </row>
    <row r="82" spans="1:11" s="69" customFormat="1" ht="12.75" customHeight="1" thickBot="1">
      <c r="A82" s="48" t="s">
        <v>122</v>
      </c>
      <c r="B82" s="101">
        <v>350</v>
      </c>
      <c r="C82" s="101">
        <v>450</v>
      </c>
      <c r="D82" s="101">
        <v>550</v>
      </c>
      <c r="E82" s="101">
        <v>786</v>
      </c>
      <c r="F82" s="22" t="str">
        <f>IF(J82&lt;0,"ê",IF(J82&gt;0,"é",""))</f>
        <v>ê</v>
      </c>
      <c r="G82" s="106" t="s">
        <v>136</v>
      </c>
      <c r="H82" s="21">
        <v>427</v>
      </c>
      <c r="I82" s="21">
        <v>397</v>
      </c>
      <c r="J82" s="19">
        <f>I82-H82</f>
        <v>-30</v>
      </c>
      <c r="K82" s="71" t="str">
        <f>IF(I82&gt;=D82,"III",IF(I82&gt;=C82,"II",IF(I82&gt;=B82,"I",0)))</f>
        <v>I</v>
      </c>
    </row>
    <row r="83" spans="1:11" s="38" customFormat="1" ht="12.75" customHeight="1" thickBot="1">
      <c r="A83" s="108" t="s">
        <v>69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10"/>
    </row>
    <row r="84" spans="1:254" s="69" customFormat="1" ht="12.75" customHeight="1" thickBot="1">
      <c r="A84" s="20" t="s">
        <v>70</v>
      </c>
      <c r="B84" s="19">
        <v>550</v>
      </c>
      <c r="C84" s="19">
        <v>650</v>
      </c>
      <c r="D84" s="19">
        <v>750</v>
      </c>
      <c r="E84" s="19">
        <v>972</v>
      </c>
      <c r="F84" s="22" t="str">
        <f>IF(J84&lt;0,"ê",IF(J84&gt;0,"é",""))</f>
        <v>ê</v>
      </c>
      <c r="G84" s="107" t="s">
        <v>138</v>
      </c>
      <c r="H84" s="19">
        <v>698</v>
      </c>
      <c r="I84" s="19">
        <v>683</v>
      </c>
      <c r="J84" s="19">
        <f>I84-H84</f>
        <v>-15</v>
      </c>
      <c r="K84" s="78" t="str">
        <f>IF(I84&gt;=D84,"III",IF(I84&gt;=C84,"II",IF(I84&gt;=B84,"I",0)))</f>
        <v>II</v>
      </c>
      <c r="L84" s="23"/>
      <c r="M84" s="24"/>
      <c r="N84" s="24"/>
      <c r="O84" s="39"/>
      <c r="P84" s="68"/>
      <c r="Q84" s="24"/>
      <c r="R84" s="24"/>
      <c r="S84" s="24"/>
      <c r="T84" s="66"/>
      <c r="U84" s="23"/>
      <c r="V84" s="24"/>
      <c r="W84" s="24"/>
      <c r="X84" s="24"/>
      <c r="Y84" s="24"/>
      <c r="Z84" s="39"/>
      <c r="AA84" s="68"/>
      <c r="AB84" s="24"/>
      <c r="AC84" s="24"/>
      <c r="AD84" s="24"/>
      <c r="AE84" s="66"/>
      <c r="AF84" s="23"/>
      <c r="AG84" s="24"/>
      <c r="AH84" s="24"/>
      <c r="AI84" s="24"/>
      <c r="AJ84" s="24"/>
      <c r="AK84" s="39"/>
      <c r="AL84" s="68"/>
      <c r="AM84" s="24"/>
      <c r="AN84" s="24"/>
      <c r="AO84" s="24"/>
      <c r="AP84" s="66"/>
      <c r="AQ84" s="23"/>
      <c r="AR84" s="24"/>
      <c r="AS84" s="24"/>
      <c r="AT84" s="24"/>
      <c r="AU84" s="24"/>
      <c r="AV84" s="39"/>
      <c r="AW84" s="68"/>
      <c r="AX84" s="24"/>
      <c r="AY84" s="24"/>
      <c r="AZ84" s="24"/>
      <c r="BA84" s="66"/>
      <c r="BB84" s="23"/>
      <c r="BC84" s="24"/>
      <c r="BD84" s="24"/>
      <c r="BE84" s="24"/>
      <c r="BF84" s="24"/>
      <c r="BG84" s="39"/>
      <c r="BH84" s="68"/>
      <c r="BI84" s="24"/>
      <c r="BJ84" s="24"/>
      <c r="BK84" s="24"/>
      <c r="BL84" s="66"/>
      <c r="BM84" s="23"/>
      <c r="BN84" s="24"/>
      <c r="BO84" s="24"/>
      <c r="BP84" s="24"/>
      <c r="BQ84" s="24"/>
      <c r="BR84" s="39"/>
      <c r="BS84" s="68"/>
      <c r="BT84" s="24"/>
      <c r="BU84" s="24"/>
      <c r="BV84" s="24"/>
      <c r="BW84" s="66"/>
      <c r="BX84" s="23"/>
      <c r="BY84" s="24"/>
      <c r="BZ84" s="24"/>
      <c r="CA84" s="24"/>
      <c r="CB84" s="24"/>
      <c r="CC84" s="39"/>
      <c r="CD84" s="68"/>
      <c r="CE84" s="24"/>
      <c r="CF84" s="24"/>
      <c r="CG84" s="24"/>
      <c r="CH84" s="66"/>
      <c r="CI84" s="23"/>
      <c r="CJ84" s="24"/>
      <c r="CK84" s="24"/>
      <c r="CL84" s="24"/>
      <c r="CM84" s="24"/>
      <c r="CN84" s="39"/>
      <c r="CO84" s="68"/>
      <c r="CP84" s="24"/>
      <c r="CQ84" s="24"/>
      <c r="CR84" s="24"/>
      <c r="CS84" s="66"/>
      <c r="CT84" s="23"/>
      <c r="CU84" s="24"/>
      <c r="CV84" s="24"/>
      <c r="CW84" s="24"/>
      <c r="CX84" s="24"/>
      <c r="CY84" s="39"/>
      <c r="CZ84" s="68"/>
      <c r="DA84" s="24"/>
      <c r="DB84" s="24"/>
      <c r="DC84" s="24"/>
      <c r="DD84" s="66"/>
      <c r="DE84" s="23"/>
      <c r="DF84" s="24"/>
      <c r="DG84" s="24"/>
      <c r="DH84" s="24"/>
      <c r="DI84" s="24"/>
      <c r="DJ84" s="39"/>
      <c r="DK84" s="68"/>
      <c r="DL84" s="24"/>
      <c r="DM84" s="24"/>
      <c r="DN84" s="24"/>
      <c r="DO84" s="66"/>
      <c r="DP84" s="23"/>
      <c r="DQ84" s="24"/>
      <c r="DR84" s="24"/>
      <c r="DS84" s="24"/>
      <c r="DT84" s="24"/>
      <c r="DU84" s="39"/>
      <c r="DV84" s="68"/>
      <c r="DW84" s="24"/>
      <c r="DX84" s="24"/>
      <c r="DY84" s="24"/>
      <c r="DZ84" s="66"/>
      <c r="EA84" s="23"/>
      <c r="EB84" s="24"/>
      <c r="EC84" s="24"/>
      <c r="ED84" s="24"/>
      <c r="EE84" s="24"/>
      <c r="EF84" s="39"/>
      <c r="EG84" s="68"/>
      <c r="EH84" s="24"/>
      <c r="EI84" s="24"/>
      <c r="EJ84" s="24"/>
      <c r="EK84" s="66"/>
      <c r="EL84" s="23"/>
      <c r="EM84" s="24"/>
      <c r="EN84" s="24"/>
      <c r="EO84" s="24"/>
      <c r="EP84" s="24"/>
      <c r="EQ84" s="39"/>
      <c r="ER84" s="68"/>
      <c r="ES84" s="24"/>
      <c r="ET84" s="24"/>
      <c r="EU84" s="24"/>
      <c r="EV84" s="66"/>
      <c r="EW84" s="23"/>
      <c r="EX84" s="24"/>
      <c r="EY84" s="24"/>
      <c r="EZ84" s="24"/>
      <c r="FA84" s="24"/>
      <c r="FB84" s="39"/>
      <c r="FC84" s="68"/>
      <c r="FD84" s="24"/>
      <c r="FE84" s="24"/>
      <c r="FF84" s="24"/>
      <c r="FG84" s="66"/>
      <c r="FH84" s="23"/>
      <c r="FI84" s="24"/>
      <c r="FJ84" s="24"/>
      <c r="FK84" s="24"/>
      <c r="FL84" s="24"/>
      <c r="FM84" s="39"/>
      <c r="FN84" s="68"/>
      <c r="FO84" s="24"/>
      <c r="FP84" s="24"/>
      <c r="FQ84" s="24"/>
      <c r="FR84" s="66"/>
      <c r="FS84" s="23"/>
      <c r="FT84" s="24"/>
      <c r="FU84" s="24"/>
      <c r="FV84" s="24"/>
      <c r="FW84" s="24"/>
      <c r="FX84" s="39"/>
      <c r="FY84" s="68"/>
      <c r="FZ84" s="24"/>
      <c r="GA84" s="24"/>
      <c r="GB84" s="24"/>
      <c r="GC84" s="66"/>
      <c r="GD84" s="23"/>
      <c r="GE84" s="24"/>
      <c r="GF84" s="24"/>
      <c r="GG84" s="24"/>
      <c r="GH84" s="24"/>
      <c r="GI84" s="39"/>
      <c r="GJ84" s="68"/>
      <c r="GK84" s="24"/>
      <c r="GL84" s="24"/>
      <c r="GM84" s="24"/>
      <c r="GN84" s="66"/>
      <c r="GO84" s="23"/>
      <c r="GP84" s="24"/>
      <c r="GQ84" s="24"/>
      <c r="GR84" s="24"/>
      <c r="GS84" s="24"/>
      <c r="GT84" s="39"/>
      <c r="GU84" s="68"/>
      <c r="GV84" s="24"/>
      <c r="GW84" s="24"/>
      <c r="GX84" s="24"/>
      <c r="GY84" s="66"/>
      <c r="GZ84" s="23"/>
      <c r="HA84" s="24"/>
      <c r="HB84" s="24"/>
      <c r="HC84" s="24"/>
      <c r="HD84" s="24"/>
      <c r="HE84" s="39"/>
      <c r="HF84" s="68"/>
      <c r="HG84" s="24"/>
      <c r="HH84" s="24"/>
      <c r="HI84" s="24"/>
      <c r="HJ84" s="66"/>
      <c r="HK84" s="23"/>
      <c r="HL84" s="24"/>
      <c r="HM84" s="24"/>
      <c r="HN84" s="24"/>
      <c r="HO84" s="24"/>
      <c r="HP84" s="39"/>
      <c r="HQ84" s="68"/>
      <c r="HR84" s="24"/>
      <c r="HS84" s="24"/>
      <c r="HT84" s="24"/>
      <c r="HU84" s="66"/>
      <c r="HV84" s="23"/>
      <c r="HW84" s="24"/>
      <c r="HX84" s="24"/>
      <c r="HY84" s="24"/>
      <c r="HZ84" s="24"/>
      <c r="IA84" s="39"/>
      <c r="IB84" s="68"/>
      <c r="IC84" s="24"/>
      <c r="ID84" s="24"/>
      <c r="IE84" s="24"/>
      <c r="IF84" s="66"/>
      <c r="IG84" s="23"/>
      <c r="IH84" s="24"/>
      <c r="II84" s="24"/>
      <c r="IJ84" s="24"/>
      <c r="IK84" s="24"/>
      <c r="IL84" s="39"/>
      <c r="IM84" s="68"/>
      <c r="IN84" s="24"/>
      <c r="IO84" s="24"/>
      <c r="IP84" s="24"/>
      <c r="IQ84" s="66"/>
      <c r="IR84" s="23"/>
      <c r="IS84" s="24"/>
      <c r="IT84" s="24"/>
    </row>
    <row r="85" spans="1:11" s="62" customFormat="1" ht="12.75" customHeight="1" thickBot="1">
      <c r="A85" s="108" t="s">
        <v>85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10"/>
    </row>
    <row r="86" spans="1:11" s="38" customFormat="1" ht="12.75" customHeight="1">
      <c r="A86" s="59" t="s">
        <v>86</v>
      </c>
      <c r="B86" s="60">
        <v>550</v>
      </c>
      <c r="C86" s="16">
        <v>650</v>
      </c>
      <c r="D86" s="16">
        <v>750</v>
      </c>
      <c r="E86" s="16">
        <v>918</v>
      </c>
      <c r="F86" s="30" t="str">
        <f>IF(J86&lt;0,"ê",IF(J86&gt;0,"é",""))</f>
        <v>é</v>
      </c>
      <c r="G86" s="81"/>
      <c r="H86" s="14">
        <v>687</v>
      </c>
      <c r="I86" s="14">
        <v>705</v>
      </c>
      <c r="J86" s="14">
        <f>I86-H86</f>
        <v>18</v>
      </c>
      <c r="K86" s="51" t="str">
        <f>IF(I86&gt;=D86,"III",IF(I86&gt;=C86,"II",IF(I86&gt;=B86,"I",0)))</f>
        <v>II</v>
      </c>
    </row>
    <row r="87" spans="1:11" s="38" customFormat="1" ht="12.75" customHeight="1" thickBot="1">
      <c r="A87" s="20" t="s">
        <v>87</v>
      </c>
      <c r="B87" s="21">
        <v>600</v>
      </c>
      <c r="C87" s="21">
        <v>700</v>
      </c>
      <c r="D87" s="21">
        <v>800</v>
      </c>
      <c r="E87" s="21">
        <v>986</v>
      </c>
      <c r="F87" s="22" t="str">
        <f>IF(J87&lt;0,"ê",IF(J87&gt;0,"é",""))</f>
        <v>é</v>
      </c>
      <c r="G87" s="72"/>
      <c r="H87" s="19">
        <v>724</v>
      </c>
      <c r="I87" s="19">
        <v>743</v>
      </c>
      <c r="J87" s="19">
        <f>I87-H87</f>
        <v>19</v>
      </c>
      <c r="K87" s="51" t="str">
        <f>IF(I87&gt;=D87,"III",IF(I87&gt;=C87,"II",IF(I87&gt;=B87,"I",0)))</f>
        <v>II</v>
      </c>
    </row>
    <row r="88" spans="1:11" s="38" customFormat="1" ht="12.75" customHeight="1">
      <c r="A88" s="23"/>
      <c r="B88" s="84"/>
      <c r="C88" s="84"/>
      <c r="D88" s="84"/>
      <c r="E88" s="84"/>
      <c r="F88" s="39"/>
      <c r="G88" s="40"/>
      <c r="H88" s="24"/>
      <c r="I88" s="24"/>
      <c r="J88" s="24"/>
      <c r="K88" s="66"/>
    </row>
    <row r="89" ht="26.25" customHeight="1">
      <c r="F89" s="25" t="s">
        <v>16</v>
      </c>
    </row>
    <row r="90" ht="12.75" customHeight="1">
      <c r="G90" s="26" t="s">
        <v>101</v>
      </c>
    </row>
    <row r="91" ht="12.75" customHeight="1"/>
    <row r="92" ht="13.5" customHeight="1"/>
    <row r="93" ht="9.75" customHeight="1"/>
  </sheetData>
  <sheetProtection/>
  <mergeCells count="25">
    <mergeCell ref="A4:K4"/>
    <mergeCell ref="A8:K8"/>
    <mergeCell ref="A70:K70"/>
    <mergeCell ref="A48:K48"/>
    <mergeCell ref="A83:K83"/>
    <mergeCell ref="A77:K77"/>
    <mergeCell ref="A65:K65"/>
    <mergeCell ref="A40:K40"/>
    <mergeCell ref="F1:G2"/>
    <mergeCell ref="K1:K3"/>
    <mergeCell ref="A14:K14"/>
    <mergeCell ref="A62:K62"/>
    <mergeCell ref="A51:K51"/>
    <mergeCell ref="A55:K55"/>
    <mergeCell ref="A34:K34"/>
    <mergeCell ref="A12:K12"/>
    <mergeCell ref="A10:K10"/>
    <mergeCell ref="A19:K19"/>
    <mergeCell ref="A85:K85"/>
    <mergeCell ref="A73:K73"/>
    <mergeCell ref="A45:K45"/>
    <mergeCell ref="A43:K43"/>
    <mergeCell ref="A58:K58"/>
    <mergeCell ref="A37:K37"/>
    <mergeCell ref="A81:K81"/>
  </mergeCells>
  <conditionalFormatting sqref="F78:F80 IL80 O80 Z80 AK80 AV80 BG80 BR80 CC80 CN80 CY80 DJ80 DU80 EF80 EQ80 FB80 FM80 FX80 GI80 GT80 HE80 HP80 IA80 F63:F64 F59:F61 F52:F54 F66:F69 F74:F76 F49:F50 F71:F72 F46:F47 F13 F15:F18 F9 F38:F39 F44 F11 F7">
    <cfRule type="cellIs" priority="178" dxfId="8" operator="equal" stopIfTrue="1">
      <formula>"ê"</formula>
    </cfRule>
    <cfRule type="cellIs" priority="179" dxfId="7" operator="equal" stopIfTrue="1">
      <formula>"é"</formula>
    </cfRule>
    <cfRule type="cellIs" priority="180" dxfId="6" operator="notBetween" stopIfTrue="1">
      <formula>"ê"</formula>
      <formula>"""é"""</formula>
    </cfRule>
  </conditionalFormatting>
  <conditionalFormatting sqref="K63:K64 K60 K53:K54 K72 K15:K18 K9 K44 K13">
    <cfRule type="cellIs" priority="184" dxfId="11" operator="equal" stopIfTrue="1">
      <formula>"III"</formula>
    </cfRule>
    <cfRule type="cellIs" priority="185" dxfId="1" operator="equal" stopIfTrue="1">
      <formula>"II"</formula>
    </cfRule>
    <cfRule type="cellIs" priority="186" dxfId="0" operator="equal" stopIfTrue="1">
      <formula>"I"</formula>
    </cfRule>
  </conditionalFormatting>
  <conditionalFormatting sqref="GN80 GY80 HJ80 IF80 HU80 GC80 IQ80 T80 AE80 AP80 BA80 BL80 BW80 CH80 CS80 DD80 DO80 DZ80 EK80 EV80 FG80 FR80 K80 K66:K69 K74:K76 K52 K46:K47 K38:K39 K11 K7">
    <cfRule type="cellIs" priority="181" dxfId="2" operator="equal" stopIfTrue="1">
      <formula>"III"</formula>
    </cfRule>
    <cfRule type="cellIs" priority="182" dxfId="1" operator="equal" stopIfTrue="1">
      <formula>"II"</formula>
    </cfRule>
    <cfRule type="cellIs" priority="183" dxfId="0" operator="equal" stopIfTrue="1">
      <formula>"I"</formula>
    </cfRule>
  </conditionalFormatting>
  <conditionalFormatting sqref="F84 IL84 O84 Z84 AK84 AV84 BG84 BR84 CC84 CN84 CY84 DJ84 DU84 EF84 EQ84 FB84 FM84 FX84 GI84 GT84 HE84 HP84 IA84">
    <cfRule type="cellIs" priority="115" dxfId="8" operator="equal" stopIfTrue="1">
      <formula>"ê"</formula>
    </cfRule>
    <cfRule type="cellIs" priority="116" dxfId="7" operator="equal" stopIfTrue="1">
      <formula>"é"</formula>
    </cfRule>
    <cfRule type="cellIs" priority="117" dxfId="6" operator="notBetween" stopIfTrue="1">
      <formula>"ê"</formula>
      <formula>"""é"""</formula>
    </cfRule>
  </conditionalFormatting>
  <conditionalFormatting sqref="GN84 GY84 HJ84 IF84 HU84 GC84 IQ84 T84 AE84 AP84 BA84 BL84 BW84 CH84 CS84 DD84 DO84 DZ84 EK84 EV84 FG84 FR84 K84">
    <cfRule type="cellIs" priority="118" dxfId="2" operator="equal" stopIfTrue="1">
      <formula>"III"</formula>
    </cfRule>
    <cfRule type="cellIs" priority="119" dxfId="1" operator="equal" stopIfTrue="1">
      <formula>"II"</formula>
    </cfRule>
    <cfRule type="cellIs" priority="120" dxfId="0" operator="equal" stopIfTrue="1">
      <formula>"I"</formula>
    </cfRule>
  </conditionalFormatting>
  <conditionalFormatting sqref="F20:F30">
    <cfRule type="cellIs" priority="109" dxfId="8" operator="equal" stopIfTrue="1">
      <formula>"ê"</formula>
    </cfRule>
    <cfRule type="cellIs" priority="110" dxfId="7" operator="equal" stopIfTrue="1">
      <formula>"é"</formula>
    </cfRule>
    <cfRule type="cellIs" priority="111" dxfId="6" operator="notBetween" stopIfTrue="1">
      <formula>"ê"</formula>
      <formula>"""é"""</formula>
    </cfRule>
  </conditionalFormatting>
  <conditionalFormatting sqref="K20 K24:K30">
    <cfRule type="cellIs" priority="112" dxfId="11" operator="equal" stopIfTrue="1">
      <formula>"III"</formula>
    </cfRule>
    <cfRule type="cellIs" priority="113" dxfId="1" operator="equal" stopIfTrue="1">
      <formula>"II"</formula>
    </cfRule>
    <cfRule type="cellIs" priority="114" dxfId="0" operator="equal" stopIfTrue="1">
      <formula>"I"</formula>
    </cfRule>
  </conditionalFormatting>
  <conditionalFormatting sqref="F86:F88">
    <cfRule type="cellIs" priority="103" dxfId="8" operator="equal" stopIfTrue="1">
      <formula>"ê"</formula>
    </cfRule>
    <cfRule type="cellIs" priority="104" dxfId="7" operator="equal" stopIfTrue="1">
      <formula>"é"</formula>
    </cfRule>
    <cfRule type="cellIs" priority="105" dxfId="6" operator="notBetween" stopIfTrue="1">
      <formula>"ê"</formula>
      <formula>"""é"""</formula>
    </cfRule>
  </conditionalFormatting>
  <conditionalFormatting sqref="K86:K88">
    <cfRule type="cellIs" priority="106" dxfId="11" operator="equal" stopIfTrue="1">
      <formula>"III"</formula>
    </cfRule>
    <cfRule type="cellIs" priority="107" dxfId="1" operator="equal" stopIfTrue="1">
      <formula>"II"</formula>
    </cfRule>
    <cfRule type="cellIs" priority="108" dxfId="0" operator="equal" stopIfTrue="1">
      <formula>"I"</formula>
    </cfRule>
  </conditionalFormatting>
  <conditionalFormatting sqref="F31:F33">
    <cfRule type="cellIs" priority="61" dxfId="8" operator="equal" stopIfTrue="1">
      <formula>"ê"</formula>
    </cfRule>
    <cfRule type="cellIs" priority="62" dxfId="7" operator="equal" stopIfTrue="1">
      <formula>"é"</formula>
    </cfRule>
    <cfRule type="cellIs" priority="63" dxfId="6" operator="notBetween" stopIfTrue="1">
      <formula>"ê"</formula>
      <formula>"""é"""</formula>
    </cfRule>
  </conditionalFormatting>
  <conditionalFormatting sqref="K31:K33">
    <cfRule type="cellIs" priority="64" dxfId="11" operator="equal" stopIfTrue="1">
      <formula>"III"</formula>
    </cfRule>
    <cfRule type="cellIs" priority="65" dxfId="1" operator="equal" stopIfTrue="1">
      <formula>"II"</formula>
    </cfRule>
    <cfRule type="cellIs" priority="66" dxfId="0" operator="equal" stopIfTrue="1">
      <formula>"I"</formula>
    </cfRule>
  </conditionalFormatting>
  <conditionalFormatting sqref="K49">
    <cfRule type="cellIs" priority="58" dxfId="2" operator="equal" stopIfTrue="1">
      <formula>"III"</formula>
    </cfRule>
    <cfRule type="cellIs" priority="59" dxfId="1" operator="equal" stopIfTrue="1">
      <formula>"II"</formula>
    </cfRule>
    <cfRule type="cellIs" priority="60" dxfId="0" operator="equal" stopIfTrue="1">
      <formula>"I"</formula>
    </cfRule>
  </conditionalFormatting>
  <conditionalFormatting sqref="K71">
    <cfRule type="cellIs" priority="40" dxfId="2" operator="equal" stopIfTrue="1">
      <formula>"III"</formula>
    </cfRule>
    <cfRule type="cellIs" priority="41" dxfId="1" operator="equal" stopIfTrue="1">
      <formula>"II"</formula>
    </cfRule>
    <cfRule type="cellIs" priority="42" dxfId="0" operator="equal" stopIfTrue="1">
      <formula>"I"</formula>
    </cfRule>
  </conditionalFormatting>
  <conditionalFormatting sqref="F56:F57">
    <cfRule type="cellIs" priority="52" dxfId="8" operator="equal" stopIfTrue="1">
      <formula>"ê"</formula>
    </cfRule>
    <cfRule type="cellIs" priority="53" dxfId="7" operator="equal" stopIfTrue="1">
      <formula>"é"</formula>
    </cfRule>
    <cfRule type="cellIs" priority="54" dxfId="6" operator="notBetween" stopIfTrue="1">
      <formula>"ê"</formula>
      <formula>"""é"""</formula>
    </cfRule>
  </conditionalFormatting>
  <conditionalFormatting sqref="K61">
    <cfRule type="cellIs" priority="46" dxfId="2" operator="equal" stopIfTrue="1">
      <formula>"III"</formula>
    </cfRule>
    <cfRule type="cellIs" priority="47" dxfId="1" operator="equal" stopIfTrue="1">
      <formula>"II"</formula>
    </cfRule>
    <cfRule type="cellIs" priority="48" dxfId="0" operator="equal" stopIfTrue="1">
      <formula>"I"</formula>
    </cfRule>
  </conditionalFormatting>
  <conditionalFormatting sqref="K56:K57">
    <cfRule type="cellIs" priority="49" dxfId="2" operator="equal" stopIfTrue="1">
      <formula>"III"</formula>
    </cfRule>
    <cfRule type="cellIs" priority="50" dxfId="1" operator="equal" stopIfTrue="1">
      <formula>"II"</formula>
    </cfRule>
    <cfRule type="cellIs" priority="51" dxfId="0" operator="equal" stopIfTrue="1">
      <formula>"I"</formula>
    </cfRule>
  </conditionalFormatting>
  <conditionalFormatting sqref="K50">
    <cfRule type="cellIs" priority="43" dxfId="2" operator="equal" stopIfTrue="1">
      <formula>"III"</formula>
    </cfRule>
    <cfRule type="cellIs" priority="44" dxfId="1" operator="equal" stopIfTrue="1">
      <formula>"II"</formula>
    </cfRule>
    <cfRule type="cellIs" priority="45" dxfId="0" operator="equal" stopIfTrue="1">
      <formula>"I"</formula>
    </cfRule>
  </conditionalFormatting>
  <conditionalFormatting sqref="F35:F36">
    <cfRule type="cellIs" priority="34" dxfId="8" operator="equal" stopIfTrue="1">
      <formula>"ê"</formula>
    </cfRule>
    <cfRule type="cellIs" priority="35" dxfId="7" operator="equal" stopIfTrue="1">
      <formula>"é"</formula>
    </cfRule>
    <cfRule type="cellIs" priority="36" dxfId="6" operator="notBetween" stopIfTrue="1">
      <formula>"ê"</formula>
      <formula>"""é"""</formula>
    </cfRule>
  </conditionalFormatting>
  <conditionalFormatting sqref="K35:K36">
    <cfRule type="cellIs" priority="37" dxfId="2" operator="equal" stopIfTrue="1">
      <formula>"III"</formula>
    </cfRule>
    <cfRule type="cellIs" priority="38" dxfId="1" operator="equal" stopIfTrue="1">
      <formula>"II"</formula>
    </cfRule>
    <cfRule type="cellIs" priority="39" dxfId="0" operator="equal" stopIfTrue="1">
      <formula>"I"</formula>
    </cfRule>
  </conditionalFormatting>
  <conditionalFormatting sqref="K21:K23">
    <cfRule type="cellIs" priority="31" dxfId="2" operator="equal" stopIfTrue="1">
      <formula>"III"</formula>
    </cfRule>
    <cfRule type="cellIs" priority="32" dxfId="1" operator="equal" stopIfTrue="1">
      <formula>"II"</formula>
    </cfRule>
    <cfRule type="cellIs" priority="33" dxfId="0" operator="equal" stopIfTrue="1">
      <formula>"I"</formula>
    </cfRule>
  </conditionalFormatting>
  <conditionalFormatting sqref="F41:F42">
    <cfRule type="cellIs" priority="25" dxfId="8" operator="equal" stopIfTrue="1">
      <formula>"ê"</formula>
    </cfRule>
    <cfRule type="cellIs" priority="26" dxfId="7" operator="equal" stopIfTrue="1">
      <formula>"é"</formula>
    </cfRule>
    <cfRule type="cellIs" priority="27" dxfId="6" operator="notBetween" stopIfTrue="1">
      <formula>"ê"</formula>
      <formula>"""é"""</formula>
    </cfRule>
  </conditionalFormatting>
  <conditionalFormatting sqref="K41:K42">
    <cfRule type="cellIs" priority="28" dxfId="2" operator="equal" stopIfTrue="1">
      <formula>"III"</formula>
    </cfRule>
    <cfRule type="cellIs" priority="29" dxfId="1" operator="equal" stopIfTrue="1">
      <formula>"II"</formula>
    </cfRule>
    <cfRule type="cellIs" priority="30" dxfId="0" operator="equal" stopIfTrue="1">
      <formula>"I"</formula>
    </cfRule>
  </conditionalFormatting>
  <conditionalFormatting sqref="K78:K79">
    <cfRule type="cellIs" priority="22" dxfId="2" operator="equal" stopIfTrue="1">
      <formula>"III"</formula>
    </cfRule>
    <cfRule type="cellIs" priority="23" dxfId="1" operator="equal" stopIfTrue="1">
      <formula>"II"</formula>
    </cfRule>
    <cfRule type="cellIs" priority="24" dxfId="0" operator="equal" stopIfTrue="1">
      <formula>"I"</formula>
    </cfRule>
  </conditionalFormatting>
  <conditionalFormatting sqref="F6">
    <cfRule type="cellIs" priority="16" dxfId="8" operator="equal" stopIfTrue="1">
      <formula>"ê"</formula>
    </cfRule>
    <cfRule type="cellIs" priority="17" dxfId="7" operator="equal" stopIfTrue="1">
      <formula>"é"</formula>
    </cfRule>
    <cfRule type="cellIs" priority="18" dxfId="6" operator="notBetween" stopIfTrue="1">
      <formula>"ê"</formula>
      <formula>"""é"""</formula>
    </cfRule>
  </conditionalFormatting>
  <conditionalFormatting sqref="K6">
    <cfRule type="cellIs" priority="19" dxfId="2" operator="equal" stopIfTrue="1">
      <formula>"III"</formula>
    </cfRule>
    <cfRule type="cellIs" priority="20" dxfId="1" operator="equal" stopIfTrue="1">
      <formula>"II"</formula>
    </cfRule>
    <cfRule type="cellIs" priority="21" dxfId="0" operator="equal" stopIfTrue="1">
      <formula>"I"</formula>
    </cfRule>
  </conditionalFormatting>
  <conditionalFormatting sqref="F5">
    <cfRule type="cellIs" priority="10" dxfId="8" operator="equal" stopIfTrue="1">
      <formula>"ê"</formula>
    </cfRule>
    <cfRule type="cellIs" priority="11" dxfId="7" operator="equal" stopIfTrue="1">
      <formula>"é"</formula>
    </cfRule>
    <cfRule type="cellIs" priority="12" dxfId="6" operator="notBetween" stopIfTrue="1">
      <formula>"ê"</formula>
      <formula>"""é"""</formula>
    </cfRule>
  </conditionalFormatting>
  <conditionalFormatting sqref="K5">
    <cfRule type="cellIs" priority="13" dxfId="11" operator="equal" stopIfTrue="1">
      <formula>"III"</formula>
    </cfRule>
    <cfRule type="cellIs" priority="14" dxfId="1" operator="equal" stopIfTrue="1">
      <formula>"II"</formula>
    </cfRule>
    <cfRule type="cellIs" priority="15" dxfId="0" operator="equal" stopIfTrue="1">
      <formula>"I"</formula>
    </cfRule>
  </conditionalFormatting>
  <conditionalFormatting sqref="F82">
    <cfRule type="cellIs" priority="4" dxfId="8" operator="equal" stopIfTrue="1">
      <formula>"ê"</formula>
    </cfRule>
    <cfRule type="cellIs" priority="5" dxfId="7" operator="equal" stopIfTrue="1">
      <formula>"é"</formula>
    </cfRule>
    <cfRule type="cellIs" priority="6" dxfId="6" operator="notBetween" stopIfTrue="1">
      <formula>"ê"</formula>
      <formula>"""é"""</formula>
    </cfRule>
  </conditionalFormatting>
  <conditionalFormatting sqref="K82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conditionalFormatting sqref="K59">
    <cfRule type="cellIs" priority="1" dxfId="2" operator="equal" stopIfTrue="1">
      <formula>"III"</formula>
    </cfRule>
    <cfRule type="cellIs" priority="2" dxfId="1" operator="equal" stopIfTrue="1">
      <formula>"II"</formula>
    </cfRule>
    <cfRule type="cellIs" priority="3" dxfId="0" operator="equal" stopIfTrue="1">
      <formula>"I"</formula>
    </cfRule>
  </conditionalFormatting>
  <printOptions horizontalCentered="1"/>
  <pageMargins left="0.1968503937007874" right="0.15748031496062992" top="0.5905511811023623" bottom="0.07874015748031496" header="0.11811023622047245" footer="0.5118110236220472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2010. december 14.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Bénik László</cp:lastModifiedBy>
  <cp:lastPrinted>2010-12-14T06:38:27Z</cp:lastPrinted>
  <dcterms:created xsi:type="dcterms:W3CDTF">2006-01-05T10:13:08Z</dcterms:created>
  <dcterms:modified xsi:type="dcterms:W3CDTF">2010-12-14T06:49:49Z</dcterms:modified>
  <cp:category/>
  <cp:version/>
  <cp:contentType/>
  <cp:contentStatus/>
</cp:coreProperties>
</file>