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95" windowWidth="12120" windowHeight="57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<sst xmlns="http://schemas.openxmlformats.org/spreadsheetml/2006/main" count="181" uniqueCount="150">
  <si>
    <t>Vízfolyás</t>
  </si>
  <si>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</si>
  <si>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</si>
  <si>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</si>
  <si>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</si>
  <si>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</si>
  <si>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</si>
  <si>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</si>
  <si>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</si>
  <si>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</si>
  <si>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</si>
  <si>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</si>
  <si>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</si>
  <si>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</si>
  <si>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</si>
  <si>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</si>
  <si>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</si>
  <si>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</si>
  <si>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</si>
  <si>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</si>
  <si>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</si>
  <si>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</si>
  <si>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</si>
  <si>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</si>
  <si>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</si>
  <si>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</si>
  <si>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</si>
  <si>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</si>
  <si>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</si>
  <si>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</si>
  <si>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</si>
  <si>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</si>
  <si>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</si>
  <si>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</si>
  <si>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</si>
  <si>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</si>
  <si>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</si>
  <si>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</si>
  <si>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</si>
  <si>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</si>
  <si>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</si>
  <si>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</si>
  <si>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</si>
  <si>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</si>
  <si>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</si>
  <si>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</si>
  <si>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</si>
  <si>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</si>
  <si>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</si>
  <si>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</si>
  <si>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</si>
  <si>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</si>
  <si>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</si>
  <si>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</si>
  <si>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</si>
  <si>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</si>
  <si>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</si>
  <si>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</si>
  <si>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</si>
  <si>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</si>
  <si>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</si>
  <si>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</si>
  <si>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</si>
  <si>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</si>
  <si>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</si>
  <si>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</si>
  <si>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</si>
  <si>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</si>
  <si>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</si>
  <si>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</si>
  <si>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</si>
  <si>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</si>
  <si>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</si>
  <si>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</si>
  <si>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</si>
  <si>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</si>
  <si>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</si>
  <si>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</si>
  <si>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</si>
  <si>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</si>
  <si>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</si>
  <si>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</si>
  <si>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</si>
  <si>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</si>
  <si>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</si>
  <si>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</si>
  <si>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</si>
  <si>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</si>
  <si>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</si>
  <si>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</si>
  <si>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</si>
  <si>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</si>
  <si>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</si>
  <si>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</si>
  <si>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</si>
  <si>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</si>
  <si>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</si>
  <si>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</si>
  <si>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</si>
  <si>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</si>
  <si>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</si>
  <si>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</si>
  <si>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</si>
  <si>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</si>
  <si>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</si>
  <si>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</si>
  <si>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</si>
  <si>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</si>
  <si>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</si>
  <si>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</si>
  <si>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</si>
  <si>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</si>
  <si>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</si>
  <si>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</si>
  <si>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</si>
  <si>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267 cm 12.26-án.2:00</t>
  </si>
  <si>
    <t>297 cm 12.26-án 6:00</t>
  </si>
  <si>
    <t>477 cm 12.27-én 12:00-13:00</t>
  </si>
  <si>
    <t>226 cm 12.26-án 20:00</t>
  </si>
  <si>
    <t>310 cm 12.27-én 0:00</t>
  </si>
  <si>
    <t>342 cm 12.27-én 15:00-16:00</t>
  </si>
  <si>
    <t>516 cm 12.28-án 19:00</t>
  </si>
  <si>
    <t>676 cm 12.28-án 0:00</t>
  </si>
  <si>
    <t>632 cm 12.29-én10:00-17:00</t>
  </si>
  <si>
    <t>571 cm 12.28-án 8:00</t>
  </si>
  <si>
    <t>599 cm 12.28-án 0:00</t>
  </si>
  <si>
    <t>285 cm 12.26-án 16:00-18:00</t>
  </si>
  <si>
    <t>479 cm 12.29-én 18:00</t>
  </si>
  <si>
    <t>338 cm 12.26-án 7:00</t>
  </si>
  <si>
    <t>272 cm 12.26-án 15:00-22:00</t>
  </si>
  <si>
    <t>504 cn 12.27-én 17:00-21:00</t>
  </si>
  <si>
    <t>588 cm 12.26-án  18:00</t>
  </si>
  <si>
    <t>440 cm 12.27-én 7:00</t>
  </si>
  <si>
    <t>363 cm 12.28-án 0:00</t>
  </si>
  <si>
    <t>444 cm 12.28 12:00-29.16:00</t>
  </si>
  <si>
    <t>618 cm 12.30-án 0:00-5:00</t>
  </si>
  <si>
    <t>690 cm 12.29.22:00-12.30.18:00</t>
  </si>
  <si>
    <t>II</t>
  </si>
  <si>
    <t>723 cm 12.31.-én 10:00</t>
  </si>
  <si>
    <t>748 cm 12222.31.-én 15:00</t>
  </si>
  <si>
    <t>795 cm 01.01-én 21:00-23:00</t>
  </si>
  <si>
    <t>803 cm 12.31.19:00-01.01.16:00</t>
  </si>
  <si>
    <t>609 cm 01.01.02:00</t>
  </si>
  <si>
    <t>733 cm 12.31.22:00</t>
  </si>
  <si>
    <t xml:space="preserve">Tetőzés körül </t>
  </si>
  <si>
    <t>777 cm 12.30.12:00-01.02.8:00</t>
  </si>
  <si>
    <t>Tetőzés közelében</t>
  </si>
  <si>
    <t>835+/-5 cm 01.04-05.</t>
  </si>
  <si>
    <t>397 cm 12.31.22:00-01.01.9:00</t>
  </si>
  <si>
    <t>690 cm 12.30.10:00-12.31.18:00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</si>
</sst>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164" fontId="14" fillId="32" borderId="16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32" borderId="18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64" fontId="1" fillId="35" borderId="16" xfId="0" applyNumberFormat="1" applyFont="1" applyFill="1" applyBorder="1" applyAlignment="1">
      <alignment horizontal="center" vertical="center"/>
    </xf>
    <xf numFmtId="164" fontId="1" fillId="36" borderId="14" xfId="0" applyNumberFormat="1" applyFont="1" applyFill="1" applyBorder="1" applyAlignment="1">
      <alignment horizontal="center" vertical="center"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89</xdr:row>
      <xdr:rowOff>95250</xdr:rowOff>
    </xdr:from>
    <xdr:to>
      <xdr:col>4</xdr:col>
      <xdr:colOff>352425</xdr:colOff>
      <xdr:row>89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833437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91</xdr:row>
      <xdr:rowOff>28575</xdr:rowOff>
    </xdr:from>
    <xdr:to>
      <xdr:col>9</xdr:col>
      <xdr:colOff>95250</xdr:colOff>
      <xdr:row>93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87630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1"/>
  <sheetViews>
    <sheetView tabSelected="1" zoomScale="115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" width="9.140625" style="36" customWidth="1"/>
    <col min="17" max="17" width="18.57421875" style="36" customWidth="1"/>
    <col min="18" max="16384" width="9.140625" style="36" customWidth="1"/>
  </cols>
  <sheetData>
    <row r="1" spans="1:11" s="37" customFormat="1" ht="11.25">
      <c r="A1" s="1" t="s">
        <v>0</v>
      </c>
      <c r="B1" s="3" t="s">
        <v>1</v>
      </c>
      <c r="C1" s="3" t="s">
        <v>1</v>
      </c>
      <c r="D1" s="3" t="s">
        <v>1</v>
      </c>
      <c r="E1" s="3" t="s">
        <v>2</v>
      </c>
      <c r="F1" s="108" t="s">
        <v>3</v>
      </c>
      <c r="G1" s="109"/>
      <c r="H1" s="2" t="s">
        <v>4</v>
      </c>
      <c r="I1" s="2" t="s">
        <v>4</v>
      </c>
      <c r="J1" s="4" t="s">
        <v>5</v>
      </c>
      <c r="K1" s="112" t="s">
        <v>17</v>
      </c>
    </row>
    <row r="2" spans="1:11" s="37" customFormat="1" ht="11.25">
      <c r="A2" s="5" t="s">
        <v>6</v>
      </c>
      <c r="B2" s="6" t="s">
        <v>7</v>
      </c>
      <c r="C2" s="7" t="s">
        <v>7</v>
      </c>
      <c r="D2" s="7" t="s">
        <v>7</v>
      </c>
      <c r="E2" s="7" t="s">
        <v>8</v>
      </c>
      <c r="F2" s="110"/>
      <c r="G2" s="111"/>
      <c r="H2" s="8">
        <v>40545</v>
      </c>
      <c r="I2" s="8">
        <v>40546</v>
      </c>
      <c r="J2" s="41" t="s">
        <v>34</v>
      </c>
      <c r="K2" s="113"/>
    </row>
    <row r="3" spans="1:11" s="37" customFormat="1" ht="12" thickBot="1">
      <c r="A3" s="9"/>
      <c r="B3" s="10" t="s">
        <v>9</v>
      </c>
      <c r="C3" s="10" t="s">
        <v>10</v>
      </c>
      <c r="D3" s="10" t="s">
        <v>11</v>
      </c>
      <c r="E3" s="10" t="s">
        <v>7</v>
      </c>
      <c r="F3" s="11" t="s">
        <v>12</v>
      </c>
      <c r="G3" s="12" t="s">
        <v>13</v>
      </c>
      <c r="H3" s="10" t="s">
        <v>14</v>
      </c>
      <c r="I3" s="10" t="s">
        <v>14</v>
      </c>
      <c r="J3" s="42" t="s">
        <v>7</v>
      </c>
      <c r="K3" s="114"/>
    </row>
    <row r="4" spans="1:11" s="40" customFormat="1" ht="12.75" customHeight="1" thickBot="1">
      <c r="A4" s="115" t="s">
        <v>81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s="38" customFormat="1" ht="12.75" customHeight="1" thickBot="1">
      <c r="A5" s="20" t="s">
        <v>82</v>
      </c>
      <c r="B5" s="27" t="s">
        <v>15</v>
      </c>
      <c r="C5" s="27" t="s">
        <v>15</v>
      </c>
      <c r="D5" s="27" t="s">
        <v>15</v>
      </c>
      <c r="E5" s="19">
        <v>150</v>
      </c>
      <c r="F5" s="22">
        <f>IF(J5&lt;0,"ê",IF(J5&gt;0,"é",""))</f>
      </c>
      <c r="G5" s="79"/>
      <c r="H5" s="21">
        <v>127</v>
      </c>
      <c r="I5" s="21">
        <v>127</v>
      </c>
      <c r="J5" s="19">
        <f>I5-H5</f>
        <v>0</v>
      </c>
      <c r="K5" s="50"/>
    </row>
    <row r="6" spans="1:11" ht="12.75" customHeight="1" hidden="1" thickBot="1">
      <c r="A6" s="115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2.75" customHeight="1" hidden="1" thickBot="1">
      <c r="A7" s="47" t="s">
        <v>54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9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15" t="s">
        <v>21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1" ht="12.75" customHeight="1" hidden="1">
      <c r="A9" s="33" t="s">
        <v>22</v>
      </c>
      <c r="B9" s="27" t="s">
        <v>15</v>
      </c>
      <c r="C9" s="27" t="s">
        <v>15</v>
      </c>
      <c r="D9" s="27" t="s">
        <v>15</v>
      </c>
      <c r="E9" s="34">
        <v>432</v>
      </c>
      <c r="F9" s="35" t="str">
        <f>IF(J9&lt;0,"ê",IF(J9&gt;0,"é",""))</f>
        <v>ê</v>
      </c>
      <c r="G9" s="45" t="s">
        <v>90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23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5" t="s">
        <v>95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24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103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25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96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15" t="s">
        <v>66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11" s="38" customFormat="1" ht="12.75" customHeight="1">
      <c r="A14" s="13" t="s">
        <v>67</v>
      </c>
      <c r="B14" s="27" t="s">
        <v>15</v>
      </c>
      <c r="C14" s="27" t="s">
        <v>15</v>
      </c>
      <c r="D14" s="27" t="s">
        <v>15</v>
      </c>
      <c r="E14" s="16">
        <v>745</v>
      </c>
      <c r="F14" s="15" t="str">
        <f aca="true" t="shared" si="0" ref="F14:F27">IF(J14&lt;0,"ê",IF(J14&gt;0,"é",""))</f>
        <v>ê</v>
      </c>
      <c r="G14" s="46" t="s">
        <v>115</v>
      </c>
      <c r="H14" s="31">
        <v>23</v>
      </c>
      <c r="I14" s="31">
        <v>14</v>
      </c>
      <c r="J14" s="17">
        <f aca="true" t="shared" si="1" ref="J14:J25">I14-H14</f>
        <v>-9</v>
      </c>
      <c r="K14" s="50">
        <f aca="true" t="shared" si="2" ref="K14:K27">IF(I14&gt;=D14,"III",IF(I14&gt;=C14,"II",IF(I14&gt;=B14,"I",0)))</f>
        <v>0</v>
      </c>
    </row>
    <row r="15" spans="1:11" s="38" customFormat="1" ht="12.75" customHeight="1">
      <c r="A15" s="13" t="s">
        <v>68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101" t="s">
        <v>118</v>
      </c>
      <c r="H15" s="14">
        <v>-88</v>
      </c>
      <c r="I15" s="14">
        <v>-94</v>
      </c>
      <c r="J15" s="17">
        <f t="shared" si="1"/>
        <v>-6</v>
      </c>
      <c r="K15" s="70">
        <f>IF(I15&gt;=D15,"III",IF(I15&gt;=C15,"II",IF(I15&gt;=B15,"I",0)))</f>
        <v>0</v>
      </c>
    </row>
    <row r="16" spans="1:11" s="38" customFormat="1" ht="12.75" customHeight="1">
      <c r="A16" s="13" t="s">
        <v>69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101" t="s">
        <v>117</v>
      </c>
      <c r="H16" s="14">
        <v>-13</v>
      </c>
      <c r="I16" s="14">
        <v>-35</v>
      </c>
      <c r="J16" s="17">
        <f t="shared" si="1"/>
        <v>-22</v>
      </c>
      <c r="K16" s="70">
        <f>IF(I16&gt;=D16,"III",IF(I16&gt;=C16,"II",IF(I16&gt;=B16,"I",0)))</f>
        <v>0</v>
      </c>
    </row>
    <row r="17" spans="1:11" s="38" customFormat="1" ht="12.75" customHeight="1">
      <c r="A17" s="18" t="s">
        <v>70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ê</v>
      </c>
      <c r="G17" s="101" t="s">
        <v>122</v>
      </c>
      <c r="H17" s="17">
        <v>152</v>
      </c>
      <c r="I17" s="17">
        <v>123</v>
      </c>
      <c r="J17" s="17">
        <f t="shared" si="1"/>
        <v>-29</v>
      </c>
      <c r="K17" s="70">
        <f>IF(I17&gt;=D17,"III",IF(I17&gt;=C17,"II",IF(I17&gt;=B17,"I",0)))</f>
        <v>0</v>
      </c>
    </row>
    <row r="18" spans="1:11" s="38" customFormat="1" ht="12.75" customHeight="1">
      <c r="A18" s="13" t="s">
        <v>71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101" t="s">
        <v>121</v>
      </c>
      <c r="H18" s="14">
        <v>157</v>
      </c>
      <c r="I18" s="14">
        <v>114</v>
      </c>
      <c r="J18" s="17">
        <f t="shared" si="1"/>
        <v>-43</v>
      </c>
      <c r="K18" s="50">
        <f t="shared" si="2"/>
        <v>0</v>
      </c>
    </row>
    <row r="19" spans="1:11" s="38" customFormat="1" ht="12.75" customHeight="1">
      <c r="A19" s="13" t="s">
        <v>72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101" t="s">
        <v>123</v>
      </c>
      <c r="H19" s="14">
        <v>414</v>
      </c>
      <c r="I19" s="14">
        <v>372</v>
      </c>
      <c r="J19" s="17">
        <f t="shared" si="1"/>
        <v>-42</v>
      </c>
      <c r="K19" s="50">
        <f t="shared" si="2"/>
        <v>0</v>
      </c>
    </row>
    <row r="20" spans="1:11" s="38" customFormat="1" ht="12.75" customHeight="1">
      <c r="A20" s="13" t="s">
        <v>73</v>
      </c>
      <c r="B20" s="14">
        <v>650</v>
      </c>
      <c r="C20" s="14">
        <v>700</v>
      </c>
      <c r="D20" s="14">
        <v>800</v>
      </c>
      <c r="E20" s="14">
        <v>928</v>
      </c>
      <c r="F20" s="15" t="str">
        <f>IF(J20&lt;0,"ê",IF(J20&gt;0,"é",""))</f>
        <v>ê</v>
      </c>
      <c r="G20" s="46" t="s">
        <v>138</v>
      </c>
      <c r="H20" s="17">
        <v>691</v>
      </c>
      <c r="I20" s="17">
        <v>664</v>
      </c>
      <c r="J20" s="17">
        <f t="shared" si="1"/>
        <v>-27</v>
      </c>
      <c r="K20" s="50" t="str">
        <f t="shared" si="2"/>
        <v>I</v>
      </c>
    </row>
    <row r="21" spans="1:18" s="38" customFormat="1" ht="12.75" customHeight="1">
      <c r="A21" s="13" t="s">
        <v>74</v>
      </c>
      <c r="B21" s="14">
        <v>500</v>
      </c>
      <c r="C21" s="14">
        <v>600</v>
      </c>
      <c r="D21" s="14">
        <v>650</v>
      </c>
      <c r="E21" s="14">
        <v>806</v>
      </c>
      <c r="F21" s="15" t="str">
        <f>IF(J21&lt;0,"ê",IF(J21&gt;0,"é",""))</f>
        <v>ê</v>
      </c>
      <c r="G21" s="46" t="s">
        <v>142</v>
      </c>
      <c r="H21" s="14">
        <v>605</v>
      </c>
      <c r="I21" s="14">
        <v>590</v>
      </c>
      <c r="J21" s="17">
        <f t="shared" si="1"/>
        <v>-15</v>
      </c>
      <c r="K21" s="50" t="str">
        <f t="shared" si="2"/>
        <v>I</v>
      </c>
      <c r="R21" s="92"/>
    </row>
    <row r="22" spans="1:14" s="38" customFormat="1" ht="12.75" customHeight="1">
      <c r="A22" s="13" t="s">
        <v>75</v>
      </c>
      <c r="B22" s="14">
        <v>600</v>
      </c>
      <c r="C22" s="74" t="s">
        <v>15</v>
      </c>
      <c r="D22" s="74" t="s">
        <v>15</v>
      </c>
      <c r="E22" s="14">
        <v>881</v>
      </c>
      <c r="F22" s="15">
        <f>IF(J22&lt;0,"ê",IF(J22&gt;0,"é",""))</f>
      </c>
      <c r="G22" s="107" t="s">
        <v>144</v>
      </c>
      <c r="H22" s="14">
        <v>695</v>
      </c>
      <c r="I22" s="14">
        <v>695</v>
      </c>
      <c r="J22" s="17">
        <f t="shared" si="1"/>
        <v>0</v>
      </c>
      <c r="K22" s="50" t="s">
        <v>137</v>
      </c>
      <c r="N22" s="75"/>
    </row>
    <row r="23" spans="1:18" s="38" customFormat="1" ht="12.75" customHeight="1">
      <c r="A23" s="13" t="s">
        <v>76</v>
      </c>
      <c r="B23" s="14">
        <v>600</v>
      </c>
      <c r="C23" s="14">
        <v>700</v>
      </c>
      <c r="D23" s="14">
        <v>800</v>
      </c>
      <c r="E23" s="14">
        <v>1030</v>
      </c>
      <c r="F23" s="15" t="str">
        <f>IF(J23&lt;0,"ê",IF(J23&gt;0,"é",""))</f>
        <v>é</v>
      </c>
      <c r="G23" s="107" t="s">
        <v>146</v>
      </c>
      <c r="H23" s="14">
        <v>800</v>
      </c>
      <c r="I23" s="14">
        <v>801</v>
      </c>
      <c r="J23" s="17">
        <f t="shared" si="1"/>
        <v>1</v>
      </c>
      <c r="K23" s="50" t="str">
        <f t="shared" si="2"/>
        <v>III</v>
      </c>
      <c r="R23" s="92"/>
    </row>
    <row r="24" spans="1:18" s="38" customFormat="1" ht="12.75" customHeight="1">
      <c r="A24" s="13" t="s">
        <v>77</v>
      </c>
      <c r="B24" s="14">
        <v>650</v>
      </c>
      <c r="C24" s="14">
        <v>750</v>
      </c>
      <c r="D24" s="14">
        <v>800</v>
      </c>
      <c r="E24" s="14">
        <v>1041</v>
      </c>
      <c r="F24" s="15">
        <f t="shared" si="0"/>
      </c>
      <c r="G24" s="123" t="s">
        <v>147</v>
      </c>
      <c r="H24" s="14">
        <v>830</v>
      </c>
      <c r="I24" s="14">
        <v>830</v>
      </c>
      <c r="J24" s="17">
        <f t="shared" si="1"/>
        <v>0</v>
      </c>
      <c r="K24" s="98" t="str">
        <f t="shared" si="2"/>
        <v>III</v>
      </c>
      <c r="R24" s="92"/>
    </row>
    <row r="25" spans="1:11" s="38" customFormat="1" ht="12.75" customHeight="1">
      <c r="A25" s="13" t="s">
        <v>83</v>
      </c>
      <c r="B25" s="14">
        <v>650</v>
      </c>
      <c r="C25" s="14">
        <v>750</v>
      </c>
      <c r="D25" s="14">
        <v>800</v>
      </c>
      <c r="E25" s="14">
        <v>1037</v>
      </c>
      <c r="F25" s="15" t="str">
        <f t="shared" si="0"/>
        <v>ê</v>
      </c>
      <c r="G25" s="104" t="s">
        <v>140</v>
      </c>
      <c r="H25" s="14">
        <v>792</v>
      </c>
      <c r="I25" s="14">
        <v>791</v>
      </c>
      <c r="J25" s="17">
        <f t="shared" si="1"/>
        <v>-1</v>
      </c>
      <c r="K25" s="50" t="str">
        <f t="shared" si="2"/>
        <v>II</v>
      </c>
    </row>
    <row r="26" spans="1:11" s="38" customFormat="1" ht="12.75" customHeight="1">
      <c r="A26" s="13" t="s">
        <v>84</v>
      </c>
      <c r="B26" s="14">
        <v>650</v>
      </c>
      <c r="C26" s="14">
        <v>750</v>
      </c>
      <c r="D26" s="14">
        <v>850</v>
      </c>
      <c r="E26" s="14">
        <v>1062</v>
      </c>
      <c r="F26" s="15" t="str">
        <f t="shared" si="0"/>
        <v>ê</v>
      </c>
      <c r="G26" s="106" t="s">
        <v>141</v>
      </c>
      <c r="H26" s="14">
        <v>802</v>
      </c>
      <c r="I26" s="14">
        <v>798</v>
      </c>
      <c r="J26" s="17">
        <f>I26-H26</f>
        <v>-4</v>
      </c>
      <c r="K26" s="50" t="str">
        <f t="shared" si="2"/>
        <v>II</v>
      </c>
    </row>
    <row r="27" spans="1:17" s="38" customFormat="1" ht="12.75" customHeight="1" thickBot="1">
      <c r="A27" s="80" t="s">
        <v>85</v>
      </c>
      <c r="B27" s="32">
        <v>650</v>
      </c>
      <c r="C27" s="32">
        <v>750</v>
      </c>
      <c r="D27" s="32">
        <v>850</v>
      </c>
      <c r="E27" s="32">
        <v>1009</v>
      </c>
      <c r="F27" s="54" t="str">
        <f t="shared" si="0"/>
        <v>ê</v>
      </c>
      <c r="G27" s="104" t="s">
        <v>143</v>
      </c>
      <c r="H27" s="32">
        <v>729</v>
      </c>
      <c r="I27" s="32">
        <v>724</v>
      </c>
      <c r="J27" s="56">
        <f>I27-H27</f>
        <v>-5</v>
      </c>
      <c r="K27" s="50" t="str">
        <f t="shared" si="2"/>
        <v>I</v>
      </c>
      <c r="Q27" s="92"/>
    </row>
    <row r="28" spans="1:11" s="38" customFormat="1" ht="12.75" customHeight="1" hidden="1" thickBot="1">
      <c r="A28" s="115" t="s">
        <v>91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7"/>
    </row>
    <row r="29" spans="1:11" s="38" customFormat="1" ht="12.75" customHeight="1" hidden="1">
      <c r="A29" s="13" t="s">
        <v>92</v>
      </c>
      <c r="B29" s="17">
        <v>300</v>
      </c>
      <c r="C29" s="17">
        <v>400</v>
      </c>
      <c r="D29" s="17">
        <v>450</v>
      </c>
      <c r="E29" s="17">
        <v>646</v>
      </c>
      <c r="F29" s="30">
        <f>IF(J29&lt;0,"ê",IF(J29&gt;0,"é",""))</f>
      </c>
      <c r="G29" s="46" t="s">
        <v>101</v>
      </c>
      <c r="H29" s="31"/>
      <c r="I29" s="31"/>
      <c r="J29" s="31">
        <f>I29-H29</f>
        <v>0</v>
      </c>
      <c r="K29" s="66">
        <f>IF(I29&gt;=D29,"III",IF(I29&gt;=C29,"II",IF(I29&gt;=B29,"I",0)))</f>
        <v>0</v>
      </c>
    </row>
    <row r="30" spans="1:11" s="38" customFormat="1" ht="12.75" customHeight="1" hidden="1" thickBot="1">
      <c r="A30" s="13" t="s">
        <v>93</v>
      </c>
      <c r="B30" s="17">
        <v>300</v>
      </c>
      <c r="C30" s="17">
        <v>400</v>
      </c>
      <c r="D30" s="17">
        <v>450</v>
      </c>
      <c r="E30" s="17">
        <v>629</v>
      </c>
      <c r="F30" s="22">
        <f>IF(J30&lt;0,"ê",IF(J30&gt;0,"é",""))</f>
      </c>
      <c r="G30" s="46" t="s">
        <v>102</v>
      </c>
      <c r="H30" s="19"/>
      <c r="I30" s="19"/>
      <c r="J30" s="19">
        <f>I30-H30</f>
        <v>0</v>
      </c>
      <c r="K30" s="67">
        <f>IF(I30&gt;=D30,"III",IF(I30&gt;=C30,"II",IF(I30&gt;=B30,"I",0)))</f>
        <v>0</v>
      </c>
    </row>
    <row r="31" spans="1:11" s="38" customFormat="1" ht="12.75" customHeight="1" thickBot="1">
      <c r="A31" s="115" t="s">
        <v>47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s="38" customFormat="1" ht="12.75" customHeight="1">
      <c r="A32" s="13" t="s">
        <v>48</v>
      </c>
      <c r="B32" s="17">
        <v>470</v>
      </c>
      <c r="C32" s="17">
        <v>550</v>
      </c>
      <c r="D32" s="17">
        <v>580</v>
      </c>
      <c r="E32" s="17">
        <v>651</v>
      </c>
      <c r="F32" s="15" t="str">
        <f>IF(J32&lt;0,"ê",IF(J32&gt;0,"é",""))</f>
        <v>ê</v>
      </c>
      <c r="G32" s="102" t="s">
        <v>124</v>
      </c>
      <c r="H32" s="31">
        <v>508</v>
      </c>
      <c r="I32" s="31">
        <v>486</v>
      </c>
      <c r="J32" s="31">
        <f>I32-H32</f>
        <v>-22</v>
      </c>
      <c r="K32" s="66" t="str">
        <f>IF(I32&gt;=D32,"III",IF(I32&gt;=C32,"II",IF(I32&gt;=B32,"I",0)))</f>
        <v>I</v>
      </c>
    </row>
    <row r="33" spans="1:11" s="38" customFormat="1" ht="12.75" customHeight="1" thickBot="1">
      <c r="A33" s="13" t="s">
        <v>49</v>
      </c>
      <c r="B33" s="17">
        <v>450</v>
      </c>
      <c r="C33" s="17">
        <v>530</v>
      </c>
      <c r="D33" s="17">
        <v>580</v>
      </c>
      <c r="E33" s="17">
        <v>702</v>
      </c>
      <c r="F33" s="15" t="str">
        <f>IF(J33&lt;0,"ê",IF(J33&gt;0,"é",""))</f>
        <v>ê</v>
      </c>
      <c r="G33" s="101" t="s">
        <v>135</v>
      </c>
      <c r="H33" s="44">
        <v>587</v>
      </c>
      <c r="I33" s="44">
        <v>576</v>
      </c>
      <c r="J33" s="19">
        <f>I33-H33</f>
        <v>-11</v>
      </c>
      <c r="K33" s="98" t="str">
        <f>IF(I33&gt;=D33,"III",IF(I33&gt;=C33,"II",IF(I33&gt;=B33,"I",0)))</f>
        <v>II</v>
      </c>
    </row>
    <row r="34" spans="1:11" s="38" customFormat="1" ht="12.75" customHeight="1" hidden="1" thickBot="1">
      <c r="A34" s="115" t="s">
        <v>97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1:11" s="38" customFormat="1" ht="12.75" customHeight="1" hidden="1">
      <c r="A35" s="13" t="s">
        <v>98</v>
      </c>
      <c r="B35" s="17">
        <v>500</v>
      </c>
      <c r="C35" s="17">
        <v>650</v>
      </c>
      <c r="D35" s="17">
        <v>700</v>
      </c>
      <c r="E35" s="17">
        <v>902</v>
      </c>
      <c r="F35" s="30">
        <f>IF(J35&lt;0,"ê",IF(J35&gt;0,"é",""))</f>
      </c>
      <c r="G35" s="46" t="s">
        <v>100</v>
      </c>
      <c r="H35" s="31"/>
      <c r="I35" s="31"/>
      <c r="J35" s="31">
        <f>I35-H35</f>
        <v>0</v>
      </c>
      <c r="K35" s="66">
        <f>IF(I35&gt;=D35,"III",IF(I35&gt;=C35,"II",IF(I35&gt;=B35,"I",0)))</f>
        <v>0</v>
      </c>
    </row>
    <row r="36" spans="1:11" s="38" customFormat="1" ht="12.75" customHeight="1" hidden="1" thickBot="1">
      <c r="A36" s="13" t="s">
        <v>99</v>
      </c>
      <c r="B36" s="17">
        <v>600</v>
      </c>
      <c r="C36" s="17">
        <v>750</v>
      </c>
      <c r="D36" s="17">
        <v>850</v>
      </c>
      <c r="E36" s="17">
        <v>1040</v>
      </c>
      <c r="F36" s="22">
        <f>IF(J36&lt;0,"ê",IF(J36&gt;0,"é",""))</f>
      </c>
      <c r="G36" s="46" t="s">
        <v>104</v>
      </c>
      <c r="H36" s="19"/>
      <c r="I36" s="19"/>
      <c r="J36" s="19">
        <f>I36-H36</f>
        <v>0</v>
      </c>
      <c r="K36" s="67">
        <f>IF(I36&gt;=D36,"III",IF(I36&gt;=C36,"II",IF(I36&gt;=B36,"I",0)))</f>
        <v>0</v>
      </c>
    </row>
    <row r="37" spans="1:11" ht="12.75" customHeight="1" thickBot="1">
      <c r="A37" s="115" t="s">
        <v>62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7"/>
    </row>
    <row r="38" spans="1:11" ht="12.75" customHeight="1" thickBot="1">
      <c r="A38" s="47" t="s">
        <v>63</v>
      </c>
      <c r="B38" s="48">
        <v>650</v>
      </c>
      <c r="C38" s="48">
        <v>700</v>
      </c>
      <c r="D38" s="48">
        <v>800</v>
      </c>
      <c r="E38" s="51">
        <v>898</v>
      </c>
      <c r="F38" s="15" t="str">
        <f>IF(J38&lt;0,"ê",IF(J38&gt;0,"é",""))</f>
        <v>ê</v>
      </c>
      <c r="G38" s="45" t="s">
        <v>139</v>
      </c>
      <c r="H38" s="48">
        <v>726</v>
      </c>
      <c r="I38" s="48">
        <v>713</v>
      </c>
      <c r="J38" s="48">
        <f>I38-H38</f>
        <v>-13</v>
      </c>
      <c r="K38" s="50" t="str">
        <f>IF(I38&gt;=D38,"III",IF(I38&gt;=C38,"II",IF(I38&gt;=B38,"I",0)))</f>
        <v>II</v>
      </c>
    </row>
    <row r="39" spans="1:11" s="38" customFormat="1" ht="12.75" customHeight="1" thickBot="1">
      <c r="A39" s="115" t="s">
        <v>59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7"/>
    </row>
    <row r="40" spans="1:11" s="38" customFormat="1" ht="12.75" customHeight="1">
      <c r="A40" s="13" t="s">
        <v>60</v>
      </c>
      <c r="B40" s="17">
        <v>550</v>
      </c>
      <c r="C40" s="17">
        <v>650</v>
      </c>
      <c r="D40" s="17">
        <v>700</v>
      </c>
      <c r="E40" s="17">
        <v>795</v>
      </c>
      <c r="F40" s="30" t="str">
        <f>IF(J40&lt;0,"ê",IF(J40&gt;0,"é",""))</f>
        <v>ê</v>
      </c>
      <c r="G40" s="101" t="s">
        <v>125</v>
      </c>
      <c r="H40" s="31">
        <v>572</v>
      </c>
      <c r="I40" s="31">
        <v>560</v>
      </c>
      <c r="J40" s="31">
        <f>I40-H40</f>
        <v>-12</v>
      </c>
      <c r="K40" s="50" t="str">
        <f>IF(I40&gt;=D40,"III",IF(I40&gt;=C40,"II",IF(I40&gt;=B40,"I",0)))</f>
        <v>I</v>
      </c>
    </row>
    <row r="41" spans="1:11" s="38" customFormat="1" ht="12.75" customHeight="1" thickBot="1">
      <c r="A41" s="13" t="s">
        <v>61</v>
      </c>
      <c r="B41" s="17">
        <v>500</v>
      </c>
      <c r="C41" s="17">
        <v>600</v>
      </c>
      <c r="D41" s="17">
        <v>650</v>
      </c>
      <c r="E41" s="17">
        <v>740</v>
      </c>
      <c r="F41" s="22" t="str">
        <f>IF(J41&lt;0,"ê",IF(J41&gt;0,"é",""))</f>
        <v>ê</v>
      </c>
      <c r="G41" s="99"/>
      <c r="H41" s="19">
        <v>553</v>
      </c>
      <c r="I41" s="19">
        <v>540</v>
      </c>
      <c r="J41" s="19">
        <f>I41-H41</f>
        <v>-13</v>
      </c>
      <c r="K41" s="50" t="str">
        <f>IF(I41&gt;=D41,"III",IF(I41&gt;=C41,"II",IF(I41&gt;=B41,"I",0)))</f>
        <v>I</v>
      </c>
    </row>
    <row r="42" spans="1:14" s="40" customFormat="1" ht="12.75" customHeight="1" hidden="1" thickBot="1">
      <c r="A42" s="115" t="s">
        <v>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7"/>
      <c r="N42" s="37"/>
    </row>
    <row r="43" spans="1:11" s="40" customFormat="1" ht="12.75" customHeight="1" hidden="1">
      <c r="A43" s="13" t="s">
        <v>27</v>
      </c>
      <c r="B43" s="14">
        <v>200</v>
      </c>
      <c r="C43" s="14">
        <v>250</v>
      </c>
      <c r="D43" s="14">
        <v>300</v>
      </c>
      <c r="E43" s="17">
        <v>416</v>
      </c>
      <c r="F43" s="30" t="str">
        <f>IF(J43&lt;0,"ê",IF(J43&gt;0,"é",""))</f>
        <v>ê</v>
      </c>
      <c r="G43" s="46" t="s">
        <v>116</v>
      </c>
      <c r="H43" s="14">
        <v>173</v>
      </c>
      <c r="I43" s="14">
        <v>158</v>
      </c>
      <c r="J43" s="31">
        <f>I43-H43</f>
        <v>-15</v>
      </c>
      <c r="K43" s="66">
        <f>IF(I43&gt;=D43,"III",IF(I43&gt;=C43,"II",IF(I43&gt;=B43,"I",0)))</f>
        <v>0</v>
      </c>
    </row>
    <row r="44" spans="1:11" s="40" customFormat="1" ht="12.75" customHeight="1" hidden="1">
      <c r="A44" s="18" t="s">
        <v>28</v>
      </c>
      <c r="B44" s="17">
        <v>250</v>
      </c>
      <c r="C44" s="17">
        <v>300</v>
      </c>
      <c r="D44" s="17">
        <v>350</v>
      </c>
      <c r="E44" s="17">
        <v>406</v>
      </c>
      <c r="F44" s="35" t="str">
        <f>IF(J44&lt;0,"ê",IF(J44&gt;0,"é",""))</f>
        <v>ê</v>
      </c>
      <c r="G44" s="101" t="s">
        <v>119</v>
      </c>
      <c r="H44" s="17">
        <v>257</v>
      </c>
      <c r="I44" s="17">
        <v>245</v>
      </c>
      <c r="J44" s="14">
        <f>I44-H44</f>
        <v>-12</v>
      </c>
      <c r="K44" s="50">
        <f>IF(I44&gt;=D44,"III",IF(I44&gt;=C44,"II",IF(I44&gt;=B44,"I",0)))</f>
        <v>0</v>
      </c>
    </row>
    <row r="45" spans="1:11" s="40" customFormat="1" ht="12.75" customHeight="1" hidden="1" thickBot="1">
      <c r="A45" s="20" t="s">
        <v>29</v>
      </c>
      <c r="B45" s="19">
        <v>300</v>
      </c>
      <c r="C45" s="19">
        <v>350</v>
      </c>
      <c r="D45" s="19">
        <v>400</v>
      </c>
      <c r="E45" s="19">
        <v>512</v>
      </c>
      <c r="F45" s="35" t="str">
        <f>IF(J45&lt;0,"ê",IF(J45&gt;0,"é",""))</f>
        <v>ê</v>
      </c>
      <c r="G45" s="101" t="s">
        <v>120</v>
      </c>
      <c r="H45" s="19">
        <v>276</v>
      </c>
      <c r="I45" s="19"/>
      <c r="J45" s="19">
        <f>I45-H45</f>
        <v>-276</v>
      </c>
      <c r="K45" s="50">
        <f>IF(I45&gt;=D45,"III",IF(I45&gt;=C45,"II",IF(I45&gt;=B45,"I",0)))</f>
        <v>0</v>
      </c>
    </row>
    <row r="46" spans="1:11" s="38" customFormat="1" ht="12.75" customHeight="1" thickBot="1">
      <c r="A46" s="115" t="s">
        <v>50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8"/>
    </row>
    <row r="47" spans="1:11" s="38" customFormat="1" ht="12.75" customHeight="1">
      <c r="A47" s="13" t="s">
        <v>51</v>
      </c>
      <c r="B47" s="17">
        <v>200</v>
      </c>
      <c r="C47" s="17">
        <v>250</v>
      </c>
      <c r="D47" s="17">
        <v>300</v>
      </c>
      <c r="E47" s="68">
        <v>342</v>
      </c>
      <c r="F47" s="30">
        <f>IF(J47&lt;0,"ê",IF(J47&gt;0,"é",""))</f>
      </c>
      <c r="G47" s="101" t="s">
        <v>126</v>
      </c>
      <c r="H47" s="31">
        <v>230</v>
      </c>
      <c r="I47" s="31">
        <v>230</v>
      </c>
      <c r="J47" s="31">
        <f>I47-H47</f>
        <v>0</v>
      </c>
      <c r="K47" s="66" t="str">
        <f>IF(I47&gt;=D47,"III",IF(I47&gt;=C47,"II",IF(I47&gt;=B47,"I",0)))</f>
        <v>I</v>
      </c>
    </row>
    <row r="48" spans="1:11" s="38" customFormat="1" ht="12.75" customHeight="1" thickBot="1">
      <c r="A48" s="13" t="s">
        <v>52</v>
      </c>
      <c r="B48" s="17">
        <v>300</v>
      </c>
      <c r="C48" s="17">
        <v>370</v>
      </c>
      <c r="D48" s="17">
        <v>450</v>
      </c>
      <c r="E48" s="19">
        <v>656</v>
      </c>
      <c r="F48" s="15" t="str">
        <f>IF(J48&lt;0,"ê",IF(J48&gt;0,"é",""))</f>
        <v>ê</v>
      </c>
      <c r="G48" s="103" t="s">
        <v>127</v>
      </c>
      <c r="H48" s="19">
        <v>472</v>
      </c>
      <c r="I48" s="19">
        <v>468</v>
      </c>
      <c r="J48" s="17">
        <f>I48-H48</f>
        <v>-4</v>
      </c>
      <c r="K48" s="50" t="str">
        <f>IF(I48&gt;=D48,"III",IF(I48&gt;=C48,"II",IF(I48&gt;=B48,"I",0)))</f>
        <v>III</v>
      </c>
    </row>
    <row r="49" spans="1:11" s="40" customFormat="1" ht="12.75" customHeight="1" hidden="1" thickBot="1">
      <c r="A49" s="115" t="s">
        <v>26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7"/>
    </row>
    <row r="50" spans="1:11" s="40" customFormat="1" ht="12.75" customHeight="1" hidden="1">
      <c r="A50" s="13" t="s">
        <v>27</v>
      </c>
      <c r="B50" s="14">
        <v>200</v>
      </c>
      <c r="C50" s="14">
        <v>250</v>
      </c>
      <c r="D50" s="14">
        <v>300</v>
      </c>
      <c r="E50" s="17">
        <v>416</v>
      </c>
      <c r="F50" s="30" t="str">
        <f>IF(J50&lt;0,"ê",IF(J50&gt;0,"é",""))</f>
        <v>ê</v>
      </c>
      <c r="G50" s="46" t="s">
        <v>111</v>
      </c>
      <c r="H50" s="14">
        <v>141</v>
      </c>
      <c r="I50" s="14">
        <v>135</v>
      </c>
      <c r="J50" s="31">
        <f>I50-H50</f>
        <v>-6</v>
      </c>
      <c r="K50" s="66">
        <f>IF(I50&gt;=D50,"III",IF(I50&gt;=C50,"II",IF(I50&gt;=B50,"I",0)))</f>
        <v>0</v>
      </c>
    </row>
    <row r="51" spans="1:11" s="40" customFormat="1" ht="12.75" customHeight="1" hidden="1">
      <c r="A51" s="18" t="s">
        <v>28</v>
      </c>
      <c r="B51" s="17">
        <v>250</v>
      </c>
      <c r="C51" s="17">
        <v>300</v>
      </c>
      <c r="D51" s="17">
        <v>350</v>
      </c>
      <c r="E51" s="17">
        <v>406</v>
      </c>
      <c r="F51" s="35" t="str">
        <f>IF(J51&lt;0,"ê",IF(J51&gt;0,"é",""))</f>
        <v>ê</v>
      </c>
      <c r="G51" s="46" t="s">
        <v>112</v>
      </c>
      <c r="H51" s="17">
        <v>228</v>
      </c>
      <c r="I51" s="17">
        <v>218</v>
      </c>
      <c r="J51" s="14">
        <f>I51-H51</f>
        <v>-10</v>
      </c>
      <c r="K51" s="28">
        <f>IF(I51&gt;=D51,"III",IF(I51&gt;=C51,"II",IF(I51&gt;=B51,"I",0)))</f>
        <v>0</v>
      </c>
    </row>
    <row r="52" spans="1:11" s="40" customFormat="1" ht="12.75" customHeight="1" hidden="1" thickBot="1">
      <c r="A52" s="20" t="s">
        <v>29</v>
      </c>
      <c r="B52" s="19">
        <v>300</v>
      </c>
      <c r="C52" s="19">
        <v>350</v>
      </c>
      <c r="D52" s="19">
        <v>400</v>
      </c>
      <c r="E52" s="19">
        <v>512</v>
      </c>
      <c r="F52" s="35" t="str">
        <f>IF(J52&lt;0,"ê",IF(J52&gt;0,"é",""))</f>
        <v>ê</v>
      </c>
      <c r="G52" s="46" t="s">
        <v>110</v>
      </c>
      <c r="H52" s="19">
        <v>246</v>
      </c>
      <c r="I52" s="19"/>
      <c r="J52" s="19">
        <f>I52-H52</f>
        <v>-246</v>
      </c>
      <c r="K52" s="28">
        <f>IF(I52&gt;=D52,"III",IF(I52&gt;=C52,"II",IF(I52&gt;=B52,"I",0)))</f>
        <v>0</v>
      </c>
    </row>
    <row r="53" spans="1:11" ht="12.75" customHeight="1" hidden="1" thickBot="1">
      <c r="A53" s="115" t="s">
        <v>86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8"/>
    </row>
    <row r="54" spans="1:11" ht="12.75" customHeight="1" hidden="1">
      <c r="A54" s="13" t="s">
        <v>87</v>
      </c>
      <c r="B54" s="27" t="s">
        <v>15</v>
      </c>
      <c r="C54" s="27" t="s">
        <v>15</v>
      </c>
      <c r="D54" s="27" t="s">
        <v>15</v>
      </c>
      <c r="E54" s="14">
        <v>305</v>
      </c>
      <c r="F54" s="30" t="str">
        <f>IF(J54&lt;0,"ê",IF(J54&gt;0,"é",""))</f>
        <v>ê</v>
      </c>
      <c r="G54" s="46" t="s">
        <v>89</v>
      </c>
      <c r="H54" s="31">
        <v>155</v>
      </c>
      <c r="I54" s="31"/>
      <c r="J54" s="31">
        <f>I54-H54</f>
        <v>-155</v>
      </c>
      <c r="K54" s="66">
        <f>IF(H54&gt;=D54,"III",IF(H54&gt;=C54,"II",IF(H54&gt;=B54,"I",0)))</f>
        <v>0</v>
      </c>
    </row>
    <row r="55" spans="1:14" ht="0.75" customHeight="1" thickBot="1">
      <c r="A55" s="20" t="s">
        <v>88</v>
      </c>
      <c r="B55" s="81" t="s">
        <v>15</v>
      </c>
      <c r="C55" s="81" t="s">
        <v>15</v>
      </c>
      <c r="D55" s="81" t="s">
        <v>15</v>
      </c>
      <c r="E55" s="19">
        <v>291</v>
      </c>
      <c r="F55" s="22" t="str">
        <f>IF(J55&lt;0,"ê",IF(J55&gt;0,"é",""))</f>
        <v>ê</v>
      </c>
      <c r="G55" s="46" t="s">
        <v>107</v>
      </c>
      <c r="H55" s="19">
        <v>169</v>
      </c>
      <c r="I55" s="19"/>
      <c r="J55" s="17">
        <f>I55-H55</f>
        <v>-169</v>
      </c>
      <c r="K55" s="67">
        <f>IF(H55&gt;=D55,"III",IF(H55&gt;=C55,"II",IF(H55&gt;=B55,"I",0)))</f>
        <v>0</v>
      </c>
      <c r="M55" s="82"/>
      <c r="N55" s="83"/>
    </row>
    <row r="56" spans="1:11" ht="12.75" customHeight="1" thickBot="1">
      <c r="A56" s="115" t="s">
        <v>30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7"/>
    </row>
    <row r="57" spans="1:11" ht="12.75" customHeight="1">
      <c r="A57" s="13" t="s">
        <v>31</v>
      </c>
      <c r="B57" s="14">
        <v>310</v>
      </c>
      <c r="C57" s="14">
        <v>350</v>
      </c>
      <c r="D57" s="14">
        <v>400</v>
      </c>
      <c r="E57" s="14">
        <v>473</v>
      </c>
      <c r="F57" s="30">
        <f>IF(J57&lt;0,"ê",IF(J57&gt;0,"é",""))</f>
      </c>
      <c r="G57" s="46" t="s">
        <v>128</v>
      </c>
      <c r="H57" s="14">
        <v>134</v>
      </c>
      <c r="I57" s="14">
        <v>134</v>
      </c>
      <c r="J57" s="31">
        <f>I57-H57</f>
        <v>0</v>
      </c>
      <c r="K57" s="66">
        <f>IF(I57&gt;=D57,"III",IF(I57&gt;=C57,"II",IF(I57&gt;=B57,"I",0)))</f>
        <v>0</v>
      </c>
    </row>
    <row r="58" spans="1:11" ht="12.75" customHeight="1">
      <c r="A58" s="18" t="s">
        <v>32</v>
      </c>
      <c r="B58" s="17">
        <v>220</v>
      </c>
      <c r="C58" s="17">
        <v>270</v>
      </c>
      <c r="D58" s="17">
        <v>320</v>
      </c>
      <c r="E58" s="17">
        <v>359</v>
      </c>
      <c r="F58" s="15" t="str">
        <f>IF(J58&lt;0,"ê",IF(J58&gt;0,"é",""))</f>
        <v>ê</v>
      </c>
      <c r="G58" s="101" t="s">
        <v>129</v>
      </c>
      <c r="H58" s="32">
        <v>179</v>
      </c>
      <c r="I58" s="32">
        <v>178</v>
      </c>
      <c r="J58" s="17">
        <f>I58-H58</f>
        <v>-1</v>
      </c>
      <c r="K58" s="84">
        <f>IF(I58&gt;=D58,"III",IF(I58&gt;=C58,"II",IF(I58&gt;=B58,"I",0)))</f>
        <v>0</v>
      </c>
    </row>
    <row r="59" spans="1:11" s="37" customFormat="1" ht="13.5" customHeight="1" thickBot="1">
      <c r="A59" s="20" t="s">
        <v>33</v>
      </c>
      <c r="B59" s="21">
        <v>350</v>
      </c>
      <c r="C59" s="21">
        <v>450</v>
      </c>
      <c r="D59" s="21">
        <v>500</v>
      </c>
      <c r="E59" s="21">
        <v>650</v>
      </c>
      <c r="F59" s="22" t="str">
        <f>IF(J59&lt;0,"ê",IF(J59&gt;0,"é",""))</f>
        <v>ê</v>
      </c>
      <c r="G59" s="46" t="s">
        <v>130</v>
      </c>
      <c r="H59" s="19">
        <v>431</v>
      </c>
      <c r="I59" s="19">
        <v>410</v>
      </c>
      <c r="J59" s="19">
        <f>I59-H59</f>
        <v>-21</v>
      </c>
      <c r="K59" s="67" t="str">
        <f>IF(I59&gt;=D59,"III",IF(I59&gt;=C59,"II",IF(I59&gt;=B59,"I",0)))</f>
        <v>I</v>
      </c>
    </row>
    <row r="60" spans="1:11" ht="12.75" customHeight="1" hidden="1" thickBot="1">
      <c r="A60" s="115" t="s">
        <v>18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12.75" hidden="1">
      <c r="A61" s="13" t="s">
        <v>19</v>
      </c>
      <c r="B61" s="14">
        <v>250</v>
      </c>
      <c r="C61" s="14">
        <v>300</v>
      </c>
      <c r="D61" s="14">
        <v>350</v>
      </c>
      <c r="E61" s="14">
        <v>500</v>
      </c>
      <c r="F61" s="30" t="str">
        <f>IF(J61&lt;0,"ê",IF(J61&gt;0,"é",""))</f>
        <v>ê</v>
      </c>
      <c r="G61" s="87" t="s">
        <v>108</v>
      </c>
      <c r="H61" s="31">
        <v>158</v>
      </c>
      <c r="I61" s="31"/>
      <c r="J61" s="31">
        <f>I61-H61</f>
        <v>-158</v>
      </c>
      <c r="K61" s="28">
        <f>IF(I61&gt;=D61,"III",IF(I61&gt;=C61,"II",IF(I61&gt;=B61,"I",0)))</f>
        <v>0</v>
      </c>
    </row>
    <row r="62" spans="1:11" ht="12.75" customHeight="1" hidden="1" thickBot="1">
      <c r="A62" s="20" t="s">
        <v>20</v>
      </c>
      <c r="B62" s="19">
        <v>350</v>
      </c>
      <c r="C62" s="19">
        <v>400</v>
      </c>
      <c r="D62" s="19">
        <v>450</v>
      </c>
      <c r="E62" s="19">
        <v>564</v>
      </c>
      <c r="F62" s="22" t="str">
        <f>IF(J62&lt;0,"ê",IF(J62&gt;0,"é",""))</f>
        <v>ê</v>
      </c>
      <c r="G62" s="88" t="s">
        <v>109</v>
      </c>
      <c r="H62" s="19">
        <v>239</v>
      </c>
      <c r="I62" s="19"/>
      <c r="J62" s="19">
        <f>I62-H62</f>
        <v>-239</v>
      </c>
      <c r="K62" s="28">
        <f>IF(I62&gt;=D62,"III",IF(I62&gt;=C62,"II",IF(I62&gt;=B62,"I",0)))</f>
        <v>0</v>
      </c>
    </row>
    <row r="63" spans="1:11" ht="12.75" customHeight="1" hidden="1" thickBot="1">
      <c r="A63" s="115" t="s">
        <v>18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7"/>
    </row>
    <row r="64" spans="1:11" ht="12.75" hidden="1">
      <c r="A64" s="13" t="s">
        <v>19</v>
      </c>
      <c r="B64" s="14">
        <v>250</v>
      </c>
      <c r="C64" s="14">
        <v>300</v>
      </c>
      <c r="D64" s="14">
        <v>350</v>
      </c>
      <c r="E64" s="14">
        <v>500</v>
      </c>
      <c r="F64" s="30" t="str">
        <f>IF(J64&lt;0,"ê",IF(J64&gt;0,"é",""))</f>
        <v>ê</v>
      </c>
      <c r="G64" s="96"/>
      <c r="H64" s="31">
        <v>271</v>
      </c>
      <c r="I64" s="31">
        <v>209</v>
      </c>
      <c r="J64" s="31">
        <f>I64-H64</f>
        <v>-62</v>
      </c>
      <c r="K64" s="50">
        <f>IF(I64&gt;=D64,"III",IF(I64&gt;=C64,"II",IF(I64&gt;=B64,"I",0)))</f>
        <v>0</v>
      </c>
    </row>
    <row r="65" spans="1:11" ht="12.75" customHeight="1" hidden="1" thickBot="1">
      <c r="A65" s="20" t="s">
        <v>20</v>
      </c>
      <c r="B65" s="19">
        <v>350</v>
      </c>
      <c r="C65" s="19">
        <v>400</v>
      </c>
      <c r="D65" s="19">
        <v>450</v>
      </c>
      <c r="E65" s="19">
        <v>564</v>
      </c>
      <c r="F65" s="22" t="str">
        <f>IF(J65&lt;0,"ê",IF(J65&gt;0,"é",""))</f>
        <v>ê</v>
      </c>
      <c r="G65" s="97"/>
      <c r="H65" s="19">
        <v>374</v>
      </c>
      <c r="I65" s="19">
        <v>315</v>
      </c>
      <c r="J65" s="19">
        <f>I65-H65</f>
        <v>-59</v>
      </c>
      <c r="K65" s="50">
        <f>IF(I65&gt;=D65,"III",IF(I65&gt;=C65,"II",IF(I65&gt;=B65,"I",0)))</f>
        <v>0</v>
      </c>
    </row>
    <row r="66" spans="1:11" s="38" customFormat="1" ht="12.75" customHeight="1" thickBot="1">
      <c r="A66" s="115" t="s">
        <v>38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s="61" customFormat="1" ht="12.75" customHeight="1">
      <c r="A67" s="58" t="s">
        <v>39</v>
      </c>
      <c r="B67" s="59">
        <v>510</v>
      </c>
      <c r="C67" s="59">
        <v>700</v>
      </c>
      <c r="D67" s="59">
        <v>700</v>
      </c>
      <c r="E67" s="59">
        <v>735</v>
      </c>
      <c r="F67" s="15" t="str">
        <f>IF(J67&lt;0,"ê",IF(J67&gt;0,"é",""))</f>
        <v>ê</v>
      </c>
      <c r="G67" s="101" t="s">
        <v>131</v>
      </c>
      <c r="H67" s="14">
        <v>342</v>
      </c>
      <c r="I67" s="14">
        <v>338</v>
      </c>
      <c r="J67" s="31">
        <f>I67-H67</f>
        <v>-4</v>
      </c>
      <c r="K67" s="60">
        <f>IF(I67&gt;=D67,"III",IF(I67&gt;=C67,"II",IF(I67&gt;=B67,"I",0)))</f>
        <v>0</v>
      </c>
    </row>
    <row r="68" spans="1:12" s="38" customFormat="1" ht="12.75" customHeight="1">
      <c r="A68" s="18" t="s">
        <v>40</v>
      </c>
      <c r="B68" s="62">
        <v>400</v>
      </c>
      <c r="C68" s="62">
        <v>450</v>
      </c>
      <c r="D68" s="62">
        <v>500</v>
      </c>
      <c r="E68" s="62">
        <v>542</v>
      </c>
      <c r="F68" s="15" t="str">
        <f>IF(J68&lt;0,"ê",IF(J68&gt;0,"é",""))</f>
        <v>ê</v>
      </c>
      <c r="G68" s="101" t="s">
        <v>132</v>
      </c>
      <c r="H68" s="17">
        <v>359</v>
      </c>
      <c r="I68" s="17">
        <v>349</v>
      </c>
      <c r="J68" s="17">
        <f>I68-H68</f>
        <v>-10</v>
      </c>
      <c r="K68" s="60">
        <f>IF(I68&gt;=D68,"III",IF(I68&gt;=C68,"II",IF(I68&gt;=B68,"I",0)))</f>
        <v>0</v>
      </c>
      <c r="L68" s="61"/>
    </row>
    <row r="69" spans="1:11" s="38" customFormat="1" ht="12.75" customHeight="1">
      <c r="A69" s="18" t="s">
        <v>41</v>
      </c>
      <c r="B69" s="62">
        <v>300</v>
      </c>
      <c r="C69" s="62">
        <v>400</v>
      </c>
      <c r="D69" s="62">
        <v>450</v>
      </c>
      <c r="E69" s="62">
        <v>551</v>
      </c>
      <c r="F69" s="15" t="str">
        <f>IF(J69&lt;0,"ê",IF(J69&gt;0,"é",""))</f>
        <v>ê</v>
      </c>
      <c r="G69" s="101" t="s">
        <v>133</v>
      </c>
      <c r="H69" s="17">
        <v>323</v>
      </c>
      <c r="I69" s="17">
        <v>316</v>
      </c>
      <c r="J69" s="17">
        <f>I69-H69</f>
        <v>-7</v>
      </c>
      <c r="K69" s="60" t="str">
        <f>IF(I69&gt;=D69,"III",IF(I69&gt;=C69,"II",IF(I69&gt;=B69,"I",0)))</f>
        <v>I</v>
      </c>
    </row>
    <row r="70" spans="1:11" s="38" customFormat="1" ht="12.75" customHeight="1" thickBot="1">
      <c r="A70" s="20" t="s">
        <v>42</v>
      </c>
      <c r="B70" s="21">
        <v>300</v>
      </c>
      <c r="C70" s="21">
        <v>400</v>
      </c>
      <c r="D70" s="21">
        <v>500</v>
      </c>
      <c r="E70" s="21">
        <v>678</v>
      </c>
      <c r="F70" s="15" t="str">
        <f>IF(J70&lt;0,"ê",IF(J70&gt;0,"é",""))</f>
        <v>ê</v>
      </c>
      <c r="G70" s="101" t="s">
        <v>134</v>
      </c>
      <c r="H70" s="62">
        <v>399</v>
      </c>
      <c r="I70" s="62">
        <v>386</v>
      </c>
      <c r="J70" s="19">
        <f>I70-H70</f>
        <v>-13</v>
      </c>
      <c r="K70" s="60" t="str">
        <f>IF(I70&gt;=D70,"III",IF(I70&gt;=C70,"II",IF(I70&gt;=B70,"I",0)))</f>
        <v>I</v>
      </c>
    </row>
    <row r="71" spans="1:11" ht="12.75" customHeight="1" thickBot="1">
      <c r="A71" s="115" t="s">
        <v>35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7"/>
    </row>
    <row r="72" spans="1:11" ht="12.75" customHeight="1">
      <c r="A72" s="52" t="s">
        <v>36</v>
      </c>
      <c r="B72" s="53">
        <v>250</v>
      </c>
      <c r="C72" s="53">
        <v>300</v>
      </c>
      <c r="D72" s="53">
        <v>350</v>
      </c>
      <c r="E72" s="53">
        <v>438</v>
      </c>
      <c r="F72" s="54" t="str">
        <f>IF(J72&lt;0,"ê",IF(J72&gt;0,"é",""))</f>
        <v>ê</v>
      </c>
      <c r="G72" s="124" t="s">
        <v>148</v>
      </c>
      <c r="H72" s="55">
        <v>396</v>
      </c>
      <c r="I72" s="55">
        <v>394</v>
      </c>
      <c r="J72" s="56">
        <f>I72-H72</f>
        <v>-2</v>
      </c>
      <c r="K72" s="50" t="str">
        <f>IF(I72&gt;=D72,"III",IF(I72&gt;=C72,"II",IF(I72&gt;=B72,"I",0)))</f>
        <v>III</v>
      </c>
    </row>
    <row r="73" spans="1:11" ht="12.75" customHeight="1" thickBot="1">
      <c r="A73" s="57" t="s">
        <v>37</v>
      </c>
      <c r="B73" s="21">
        <v>600</v>
      </c>
      <c r="C73" s="21">
        <v>650</v>
      </c>
      <c r="D73" s="21">
        <v>700</v>
      </c>
      <c r="E73" s="21">
        <v>785</v>
      </c>
      <c r="F73" s="22" t="str">
        <f>IF(J73&lt;0,"ê",IF(J73&gt;0,"é",""))</f>
        <v>ê</v>
      </c>
      <c r="G73" s="125" t="s">
        <v>149</v>
      </c>
      <c r="H73" s="21">
        <v>679</v>
      </c>
      <c r="I73" s="21">
        <v>666</v>
      </c>
      <c r="J73" s="19">
        <f>I73-H73</f>
        <v>-13</v>
      </c>
      <c r="K73" s="50" t="str">
        <f>IF(I73&gt;=D73,"III",IF(I73&gt;=C73,"II",IF(I73&gt;=B73,"I",0)))</f>
        <v>II</v>
      </c>
    </row>
    <row r="74" spans="1:11" s="38" customFormat="1" ht="12.75" customHeight="1" thickBot="1">
      <c r="A74" s="115" t="s">
        <v>55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7"/>
    </row>
    <row r="75" spans="1:11" s="38" customFormat="1" ht="12.75" customHeight="1">
      <c r="A75" s="58" t="s">
        <v>56</v>
      </c>
      <c r="B75" s="59">
        <v>220</v>
      </c>
      <c r="C75" s="59">
        <v>320</v>
      </c>
      <c r="D75" s="59">
        <v>370</v>
      </c>
      <c r="E75" s="59">
        <v>503</v>
      </c>
      <c r="F75" s="30" t="str">
        <f>IF(J75&lt;0,"ê",IF(J75&gt;0,"é",""))</f>
        <v>é</v>
      </c>
      <c r="G75" s="78"/>
      <c r="H75" s="31">
        <v>49</v>
      </c>
      <c r="I75" s="31">
        <v>51</v>
      </c>
      <c r="J75" s="31">
        <f>I75-H75</f>
        <v>2</v>
      </c>
      <c r="K75" s="66">
        <f>IF(I75&gt;=D75,"III",IF(I75&gt;=C75,"II",IF(I75&gt;=B75,"I",0)))</f>
        <v>0</v>
      </c>
    </row>
    <row r="76" spans="1:11" s="38" customFormat="1" ht="12.75" customHeight="1">
      <c r="A76" s="13" t="s">
        <v>57</v>
      </c>
      <c r="B76" s="16">
        <v>250</v>
      </c>
      <c r="C76" s="16">
        <v>350</v>
      </c>
      <c r="D76" s="16">
        <v>400</v>
      </c>
      <c r="E76" s="16">
        <v>518</v>
      </c>
      <c r="F76" s="15" t="str">
        <f>IF(J76&lt;0,"ê",IF(J76&gt;0,"é",""))</f>
        <v>ê</v>
      </c>
      <c r="G76" s="77"/>
      <c r="H76" s="32">
        <v>-59</v>
      </c>
      <c r="I76" s="32">
        <v>-78</v>
      </c>
      <c r="J76" s="17">
        <f>I76-H76</f>
        <v>-19</v>
      </c>
      <c r="K76" s="70">
        <f>IF(I76&gt;=D76,"III",IF(I76&gt;=C76,"II",IF(I76&gt;=B76,"I",0)))</f>
        <v>0</v>
      </c>
    </row>
    <row r="77" spans="1:11" s="71" customFormat="1" ht="12.75" customHeight="1" thickBot="1">
      <c r="A77" s="43" t="s">
        <v>58</v>
      </c>
      <c r="B77" s="19">
        <v>400</v>
      </c>
      <c r="C77" s="19">
        <v>500</v>
      </c>
      <c r="D77" s="19">
        <v>600</v>
      </c>
      <c r="E77" s="19">
        <v>815</v>
      </c>
      <c r="F77" s="22" t="str">
        <f>IF(J77&lt;0,"ê",IF(J77&gt;0,"é",""))</f>
        <v>ê</v>
      </c>
      <c r="G77" s="95"/>
      <c r="H77" s="19">
        <v>494</v>
      </c>
      <c r="I77" s="19">
        <v>475</v>
      </c>
      <c r="J77" s="19">
        <f>I77-H77</f>
        <v>-19</v>
      </c>
      <c r="K77" s="67" t="str">
        <f>IF(I77&gt;=D77,"III",IF(I77&gt;=C77,"II",IF(I77&gt;=B77,"I",0)))</f>
        <v>I</v>
      </c>
    </row>
    <row r="78" spans="1:11" s="61" customFormat="1" ht="12.75" customHeight="1" hidden="1" thickBot="1">
      <c r="A78" s="119" t="s">
        <v>43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1"/>
    </row>
    <row r="79" spans="1:11" s="61" customFormat="1" ht="12.75" customHeight="1" hidden="1">
      <c r="A79" s="58" t="s">
        <v>44</v>
      </c>
      <c r="B79" s="59">
        <v>600</v>
      </c>
      <c r="C79" s="59">
        <v>700</v>
      </c>
      <c r="D79" s="59">
        <v>800</v>
      </c>
      <c r="E79" s="59">
        <v>1057</v>
      </c>
      <c r="F79" s="72" t="str">
        <f>IF(J79&lt;0,"ê",IF(J79&gt;0,"é",""))</f>
        <v>ê</v>
      </c>
      <c r="G79" s="100"/>
      <c r="H79" s="31">
        <v>518</v>
      </c>
      <c r="I79" s="31">
        <v>496</v>
      </c>
      <c r="J79" s="31">
        <f>I79-H79</f>
        <v>-22</v>
      </c>
      <c r="K79" s="66">
        <f>IF(I79&gt;=D79,"III",IF(I79&gt;=C79,"II",IF(I79&gt;=B79,"I",0)))</f>
        <v>0</v>
      </c>
    </row>
    <row r="80" spans="1:11" s="61" customFormat="1" ht="12.75" customHeight="1" hidden="1">
      <c r="A80" s="18" t="s">
        <v>45</v>
      </c>
      <c r="B80" s="62">
        <v>500</v>
      </c>
      <c r="C80" s="62">
        <v>600</v>
      </c>
      <c r="D80" s="62">
        <v>700</v>
      </c>
      <c r="E80" s="62">
        <v>1000</v>
      </c>
      <c r="F80" s="54" t="str">
        <f>IF(J80&lt;0,"ê",IF(J80&gt;0,"é",""))</f>
        <v>ê</v>
      </c>
      <c r="G80" s="94"/>
      <c r="H80" s="32">
        <v>453</v>
      </c>
      <c r="I80" s="32">
        <v>440</v>
      </c>
      <c r="J80" s="17">
        <f>I80-H80</f>
        <v>-13</v>
      </c>
      <c r="K80" s="70">
        <f>IF(I80&gt;=D80,"III",IF(I80&gt;=C80,"II",IF(I80&gt;=B80,"I",0)))</f>
        <v>0</v>
      </c>
    </row>
    <row r="81" spans="1:253" s="65" customFormat="1" ht="12.75" customHeight="1" hidden="1" thickBot="1">
      <c r="A81" s="20" t="s">
        <v>46</v>
      </c>
      <c r="B81" s="19">
        <v>500</v>
      </c>
      <c r="C81" s="19">
        <v>600</v>
      </c>
      <c r="D81" s="19">
        <v>700</v>
      </c>
      <c r="E81" s="19">
        <v>916</v>
      </c>
      <c r="F81" s="22" t="str">
        <f>IF(J81&lt;0,"ê",IF(J81&gt;0,"é",""))</f>
        <v>é</v>
      </c>
      <c r="G81" s="95"/>
      <c r="H81" s="19">
        <v>437</v>
      </c>
      <c r="I81" s="19">
        <v>442</v>
      </c>
      <c r="J81" s="19">
        <f>I81-H81</f>
        <v>5</v>
      </c>
      <c r="K81" s="91">
        <f>IF(I81&gt;=D81,"III",IF(I81&gt;=C81,"II",IF(I81&gt;=B81,"I",0)))</f>
        <v>0</v>
      </c>
      <c r="L81" s="23"/>
      <c r="M81" s="24"/>
      <c r="N81" s="24"/>
      <c r="O81" s="39"/>
      <c r="P81" s="24"/>
      <c r="Q81" s="24"/>
      <c r="R81" s="24"/>
      <c r="S81" s="63"/>
      <c r="T81" s="23"/>
      <c r="U81" s="24"/>
      <c r="V81" s="24"/>
      <c r="W81" s="24"/>
      <c r="X81" s="24"/>
      <c r="Y81" s="39"/>
      <c r="Z81" s="64"/>
      <c r="AA81" s="24"/>
      <c r="AB81" s="24"/>
      <c r="AC81" s="24"/>
      <c r="AD81" s="63"/>
      <c r="AE81" s="23"/>
      <c r="AF81" s="24"/>
      <c r="AG81" s="24"/>
      <c r="AH81" s="24"/>
      <c r="AI81" s="24"/>
      <c r="AJ81" s="39"/>
      <c r="AK81" s="64"/>
      <c r="AL81" s="24"/>
      <c r="AM81" s="24"/>
      <c r="AN81" s="24"/>
      <c r="AO81" s="63"/>
      <c r="AP81" s="23"/>
      <c r="AQ81" s="24"/>
      <c r="AR81" s="24"/>
      <c r="AS81" s="24"/>
      <c r="AT81" s="24"/>
      <c r="AU81" s="39"/>
      <c r="AV81" s="64"/>
      <c r="AW81" s="24"/>
      <c r="AX81" s="24"/>
      <c r="AY81" s="24"/>
      <c r="AZ81" s="63"/>
      <c r="BA81" s="23"/>
      <c r="BB81" s="24"/>
      <c r="BC81" s="24"/>
      <c r="BD81" s="24"/>
      <c r="BE81" s="24"/>
      <c r="BF81" s="39"/>
      <c r="BG81" s="64"/>
      <c r="BH81" s="24"/>
      <c r="BI81" s="24"/>
      <c r="BJ81" s="24"/>
      <c r="BK81" s="63"/>
      <c r="BL81" s="23"/>
      <c r="BM81" s="24"/>
      <c r="BN81" s="24"/>
      <c r="BO81" s="24"/>
      <c r="BP81" s="24"/>
      <c r="BQ81" s="39"/>
      <c r="BR81" s="64"/>
      <c r="BS81" s="24"/>
      <c r="BT81" s="24"/>
      <c r="BU81" s="24"/>
      <c r="BV81" s="63"/>
      <c r="BW81" s="23"/>
      <c r="BX81" s="24"/>
      <c r="BY81" s="24"/>
      <c r="BZ81" s="24"/>
      <c r="CA81" s="24"/>
      <c r="CB81" s="39"/>
      <c r="CC81" s="64"/>
      <c r="CD81" s="24"/>
      <c r="CE81" s="24"/>
      <c r="CF81" s="24"/>
      <c r="CG81" s="63"/>
      <c r="CH81" s="23"/>
      <c r="CI81" s="24"/>
      <c r="CJ81" s="24"/>
      <c r="CK81" s="24"/>
      <c r="CL81" s="24"/>
      <c r="CM81" s="39"/>
      <c r="CN81" s="64"/>
      <c r="CO81" s="24"/>
      <c r="CP81" s="24"/>
      <c r="CQ81" s="24"/>
      <c r="CR81" s="63"/>
      <c r="CS81" s="23"/>
      <c r="CT81" s="24"/>
      <c r="CU81" s="24"/>
      <c r="CV81" s="24"/>
      <c r="CW81" s="24"/>
      <c r="CX81" s="39"/>
      <c r="CY81" s="64"/>
      <c r="CZ81" s="24"/>
      <c r="DA81" s="24"/>
      <c r="DB81" s="24"/>
      <c r="DC81" s="63"/>
      <c r="DD81" s="23"/>
      <c r="DE81" s="24"/>
      <c r="DF81" s="24"/>
      <c r="DG81" s="24"/>
      <c r="DH81" s="24"/>
      <c r="DI81" s="39"/>
      <c r="DJ81" s="64"/>
      <c r="DK81" s="24"/>
      <c r="DL81" s="24"/>
      <c r="DM81" s="24"/>
      <c r="DN81" s="63"/>
      <c r="DO81" s="23"/>
      <c r="DP81" s="24"/>
      <c r="DQ81" s="24"/>
      <c r="DR81" s="24"/>
      <c r="DS81" s="24"/>
      <c r="DT81" s="39"/>
      <c r="DU81" s="64"/>
      <c r="DV81" s="24"/>
      <c r="DW81" s="24"/>
      <c r="DX81" s="24"/>
      <c r="DY81" s="63"/>
      <c r="DZ81" s="23"/>
      <c r="EA81" s="24"/>
      <c r="EB81" s="24"/>
      <c r="EC81" s="24"/>
      <c r="ED81" s="24"/>
      <c r="EE81" s="39"/>
      <c r="EF81" s="64"/>
      <c r="EG81" s="24"/>
      <c r="EH81" s="24"/>
      <c r="EI81" s="24"/>
      <c r="EJ81" s="63"/>
      <c r="EK81" s="23"/>
      <c r="EL81" s="24"/>
      <c r="EM81" s="24"/>
      <c r="EN81" s="24"/>
      <c r="EO81" s="24"/>
      <c r="EP81" s="39"/>
      <c r="EQ81" s="64"/>
      <c r="ER81" s="24"/>
      <c r="ES81" s="24"/>
      <c r="ET81" s="24"/>
      <c r="EU81" s="63"/>
      <c r="EV81" s="23"/>
      <c r="EW81" s="24"/>
      <c r="EX81" s="24"/>
      <c r="EY81" s="24"/>
      <c r="EZ81" s="24"/>
      <c r="FA81" s="39"/>
      <c r="FB81" s="64"/>
      <c r="FC81" s="24"/>
      <c r="FD81" s="24"/>
      <c r="FE81" s="24"/>
      <c r="FF81" s="63"/>
      <c r="FG81" s="23"/>
      <c r="FH81" s="24"/>
      <c r="FI81" s="24"/>
      <c r="FJ81" s="24"/>
      <c r="FK81" s="24"/>
      <c r="FL81" s="39"/>
      <c r="FM81" s="64"/>
      <c r="FN81" s="24"/>
      <c r="FO81" s="24"/>
      <c r="FP81" s="24"/>
      <c r="FQ81" s="63"/>
      <c r="FR81" s="23"/>
      <c r="FS81" s="24"/>
      <c r="FT81" s="24"/>
      <c r="FU81" s="24"/>
      <c r="FV81" s="24"/>
      <c r="FW81" s="39"/>
      <c r="FX81" s="64"/>
      <c r="FY81" s="24"/>
      <c r="FZ81" s="24"/>
      <c r="GA81" s="24"/>
      <c r="GB81" s="63"/>
      <c r="GC81" s="23"/>
      <c r="GD81" s="24"/>
      <c r="GE81" s="24"/>
      <c r="GF81" s="24"/>
      <c r="GG81" s="24"/>
      <c r="GH81" s="39"/>
      <c r="GI81" s="64"/>
      <c r="GJ81" s="24"/>
      <c r="GK81" s="24"/>
      <c r="GL81" s="24"/>
      <c r="GM81" s="63"/>
      <c r="GN81" s="23"/>
      <c r="GO81" s="24"/>
      <c r="GP81" s="24"/>
      <c r="GQ81" s="24"/>
      <c r="GR81" s="24"/>
      <c r="GS81" s="39"/>
      <c r="GT81" s="64"/>
      <c r="GU81" s="24"/>
      <c r="GV81" s="24"/>
      <c r="GW81" s="24"/>
      <c r="GX81" s="63"/>
      <c r="GY81" s="23"/>
      <c r="GZ81" s="24"/>
      <c r="HA81" s="24"/>
      <c r="HB81" s="24"/>
      <c r="HC81" s="24"/>
      <c r="HD81" s="39"/>
      <c r="HE81" s="64"/>
      <c r="HF81" s="24"/>
      <c r="HG81" s="24"/>
      <c r="HH81" s="24"/>
      <c r="HI81" s="63"/>
      <c r="HJ81" s="23"/>
      <c r="HK81" s="24"/>
      <c r="HL81" s="24"/>
      <c r="HM81" s="24"/>
      <c r="HN81" s="24"/>
      <c r="HO81" s="39"/>
      <c r="HP81" s="64"/>
      <c r="HQ81" s="24"/>
      <c r="HR81" s="24"/>
      <c r="HS81" s="24"/>
      <c r="HT81" s="63"/>
      <c r="HU81" s="23"/>
      <c r="HV81" s="24"/>
      <c r="HW81" s="24"/>
      <c r="HX81" s="24"/>
      <c r="HY81" s="24"/>
      <c r="HZ81" s="39"/>
      <c r="IA81" s="64"/>
      <c r="IB81" s="24"/>
      <c r="IC81" s="24"/>
      <c r="ID81" s="24"/>
      <c r="IE81" s="63"/>
      <c r="IF81" s="23"/>
      <c r="IG81" s="24"/>
      <c r="IH81" s="24"/>
      <c r="II81" s="24"/>
      <c r="IJ81" s="24"/>
      <c r="IK81" s="39"/>
      <c r="IL81" s="64"/>
      <c r="IM81" s="24"/>
      <c r="IN81" s="24"/>
      <c r="IO81" s="24"/>
      <c r="IP81" s="63"/>
      <c r="IQ81" s="23"/>
      <c r="IR81" s="24"/>
      <c r="IS81" s="24"/>
    </row>
    <row r="82" spans="1:11" s="61" customFormat="1" ht="12.75" customHeight="1" hidden="1" thickBot="1">
      <c r="A82" s="115" t="s">
        <v>105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7"/>
    </row>
    <row r="83" spans="1:11" s="65" customFormat="1" ht="12.75" customHeight="1" hidden="1" thickBot="1">
      <c r="A83" s="47" t="s">
        <v>106</v>
      </c>
      <c r="B83" s="86">
        <v>350</v>
      </c>
      <c r="C83" s="86">
        <v>450</v>
      </c>
      <c r="D83" s="86">
        <v>550</v>
      </c>
      <c r="E83" s="86">
        <v>786</v>
      </c>
      <c r="F83" s="22" t="str">
        <f>IF(J83&lt;0,"ê",IF(J83&gt;0,"é",""))</f>
        <v>ê</v>
      </c>
      <c r="G83" s="89" t="s">
        <v>113</v>
      </c>
      <c r="H83" s="21">
        <v>333</v>
      </c>
      <c r="I83" s="21"/>
      <c r="J83" s="19">
        <f>I83-H83</f>
        <v>-333</v>
      </c>
      <c r="K83" s="67">
        <f>IF(I83&gt;=D83,"III",IF(I83&gt;=C83,"II",IF(I83&gt;=B83,"I",0)))</f>
        <v>0</v>
      </c>
    </row>
    <row r="84" spans="1:11" s="38" customFormat="1" ht="12.75" customHeight="1" hidden="1" thickBot="1">
      <c r="A84" s="115" t="s">
        <v>64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7"/>
    </row>
    <row r="85" spans="1:253" s="65" customFormat="1" ht="12.75" customHeight="1" hidden="1" thickBot="1">
      <c r="A85" s="20" t="s">
        <v>65</v>
      </c>
      <c r="B85" s="19">
        <v>550</v>
      </c>
      <c r="C85" s="19">
        <v>650</v>
      </c>
      <c r="D85" s="19">
        <v>750</v>
      </c>
      <c r="E85" s="19">
        <v>972</v>
      </c>
      <c r="F85" s="22" t="str">
        <f>IF(J85&lt;0,"ê",IF(J85&gt;0,"é",""))</f>
        <v>ê</v>
      </c>
      <c r="G85" s="90" t="s">
        <v>114</v>
      </c>
      <c r="H85" s="19">
        <v>466</v>
      </c>
      <c r="I85" s="19">
        <v>440</v>
      </c>
      <c r="J85" s="19">
        <f>I85-H85</f>
        <v>-26</v>
      </c>
      <c r="K85" s="73">
        <f>IF(I85&gt;=D85,"III",IF(I85&gt;=C85,"II",IF(I85&gt;=B85,"I",0)))</f>
        <v>0</v>
      </c>
      <c r="L85" s="23"/>
      <c r="M85" s="24"/>
      <c r="N85" s="24"/>
      <c r="O85" s="39"/>
      <c r="P85" s="24"/>
      <c r="Q85" s="24"/>
      <c r="R85" s="24"/>
      <c r="S85" s="63"/>
      <c r="T85" s="23"/>
      <c r="U85" s="24"/>
      <c r="V85" s="24"/>
      <c r="W85" s="24"/>
      <c r="X85" s="24"/>
      <c r="Y85" s="39"/>
      <c r="Z85" s="64"/>
      <c r="AA85" s="24"/>
      <c r="AB85" s="24"/>
      <c r="AC85" s="24"/>
      <c r="AD85" s="63"/>
      <c r="AE85" s="23"/>
      <c r="AF85" s="24"/>
      <c r="AG85" s="24"/>
      <c r="AH85" s="24"/>
      <c r="AI85" s="24"/>
      <c r="AJ85" s="39"/>
      <c r="AK85" s="64"/>
      <c r="AL85" s="24"/>
      <c r="AM85" s="24"/>
      <c r="AN85" s="24"/>
      <c r="AO85" s="63"/>
      <c r="AP85" s="23"/>
      <c r="AQ85" s="24"/>
      <c r="AR85" s="24"/>
      <c r="AS85" s="24"/>
      <c r="AT85" s="24"/>
      <c r="AU85" s="39"/>
      <c r="AV85" s="64"/>
      <c r="AW85" s="24"/>
      <c r="AX85" s="24"/>
      <c r="AY85" s="24"/>
      <c r="AZ85" s="63"/>
      <c r="BA85" s="23"/>
      <c r="BB85" s="24"/>
      <c r="BC85" s="24"/>
      <c r="BD85" s="24"/>
      <c r="BE85" s="24"/>
      <c r="BF85" s="39"/>
      <c r="BG85" s="64"/>
      <c r="BH85" s="24"/>
      <c r="BI85" s="24"/>
      <c r="BJ85" s="24"/>
      <c r="BK85" s="63"/>
      <c r="BL85" s="23"/>
      <c r="BM85" s="24"/>
      <c r="BN85" s="24"/>
      <c r="BO85" s="24"/>
      <c r="BP85" s="24"/>
      <c r="BQ85" s="39"/>
      <c r="BR85" s="64"/>
      <c r="BS85" s="24"/>
      <c r="BT85" s="24"/>
      <c r="BU85" s="24"/>
      <c r="BV85" s="63"/>
      <c r="BW85" s="23"/>
      <c r="BX85" s="24"/>
      <c r="BY85" s="24"/>
      <c r="BZ85" s="24"/>
      <c r="CA85" s="24"/>
      <c r="CB85" s="39"/>
      <c r="CC85" s="64"/>
      <c r="CD85" s="24"/>
      <c r="CE85" s="24"/>
      <c r="CF85" s="24"/>
      <c r="CG85" s="63"/>
      <c r="CH85" s="23"/>
      <c r="CI85" s="24"/>
      <c r="CJ85" s="24"/>
      <c r="CK85" s="24"/>
      <c r="CL85" s="24"/>
      <c r="CM85" s="39"/>
      <c r="CN85" s="64"/>
      <c r="CO85" s="24"/>
      <c r="CP85" s="24"/>
      <c r="CQ85" s="24"/>
      <c r="CR85" s="63"/>
      <c r="CS85" s="23"/>
      <c r="CT85" s="24"/>
      <c r="CU85" s="24"/>
      <c r="CV85" s="24"/>
      <c r="CW85" s="24"/>
      <c r="CX85" s="39"/>
      <c r="CY85" s="64"/>
      <c r="CZ85" s="24"/>
      <c r="DA85" s="24"/>
      <c r="DB85" s="24"/>
      <c r="DC85" s="63"/>
      <c r="DD85" s="23"/>
      <c r="DE85" s="24"/>
      <c r="DF85" s="24"/>
      <c r="DG85" s="24"/>
      <c r="DH85" s="24"/>
      <c r="DI85" s="39"/>
      <c r="DJ85" s="64"/>
      <c r="DK85" s="24"/>
      <c r="DL85" s="24"/>
      <c r="DM85" s="24"/>
      <c r="DN85" s="63"/>
      <c r="DO85" s="23"/>
      <c r="DP85" s="24"/>
      <c r="DQ85" s="24"/>
      <c r="DR85" s="24"/>
      <c r="DS85" s="24"/>
      <c r="DT85" s="39"/>
      <c r="DU85" s="64"/>
      <c r="DV85" s="24"/>
      <c r="DW85" s="24"/>
      <c r="DX85" s="24"/>
      <c r="DY85" s="63"/>
      <c r="DZ85" s="23"/>
      <c r="EA85" s="24"/>
      <c r="EB85" s="24"/>
      <c r="EC85" s="24"/>
      <c r="ED85" s="24"/>
      <c r="EE85" s="39"/>
      <c r="EF85" s="64"/>
      <c r="EG85" s="24"/>
      <c r="EH85" s="24"/>
      <c r="EI85" s="24"/>
      <c r="EJ85" s="63"/>
      <c r="EK85" s="23"/>
      <c r="EL85" s="24"/>
      <c r="EM85" s="24"/>
      <c r="EN85" s="24"/>
      <c r="EO85" s="24"/>
      <c r="EP85" s="39"/>
      <c r="EQ85" s="64"/>
      <c r="ER85" s="24"/>
      <c r="ES85" s="24"/>
      <c r="ET85" s="24"/>
      <c r="EU85" s="63"/>
      <c r="EV85" s="23"/>
      <c r="EW85" s="24"/>
      <c r="EX85" s="24"/>
      <c r="EY85" s="24"/>
      <c r="EZ85" s="24"/>
      <c r="FA85" s="39"/>
      <c r="FB85" s="64"/>
      <c r="FC85" s="24"/>
      <c r="FD85" s="24"/>
      <c r="FE85" s="24"/>
      <c r="FF85" s="63"/>
      <c r="FG85" s="23"/>
      <c r="FH85" s="24"/>
      <c r="FI85" s="24"/>
      <c r="FJ85" s="24"/>
      <c r="FK85" s="24"/>
      <c r="FL85" s="39"/>
      <c r="FM85" s="64"/>
      <c r="FN85" s="24"/>
      <c r="FO85" s="24"/>
      <c r="FP85" s="24"/>
      <c r="FQ85" s="63"/>
      <c r="FR85" s="23"/>
      <c r="FS85" s="24"/>
      <c r="FT85" s="24"/>
      <c r="FU85" s="24"/>
      <c r="FV85" s="24"/>
      <c r="FW85" s="39"/>
      <c r="FX85" s="64"/>
      <c r="FY85" s="24"/>
      <c r="FZ85" s="24"/>
      <c r="GA85" s="24"/>
      <c r="GB85" s="63"/>
      <c r="GC85" s="23"/>
      <c r="GD85" s="24"/>
      <c r="GE85" s="24"/>
      <c r="GF85" s="24"/>
      <c r="GG85" s="24"/>
      <c r="GH85" s="39"/>
      <c r="GI85" s="64"/>
      <c r="GJ85" s="24"/>
      <c r="GK85" s="24"/>
      <c r="GL85" s="24"/>
      <c r="GM85" s="63"/>
      <c r="GN85" s="23"/>
      <c r="GO85" s="24"/>
      <c r="GP85" s="24"/>
      <c r="GQ85" s="24"/>
      <c r="GR85" s="24"/>
      <c r="GS85" s="39"/>
      <c r="GT85" s="64"/>
      <c r="GU85" s="24"/>
      <c r="GV85" s="24"/>
      <c r="GW85" s="24"/>
      <c r="GX85" s="63"/>
      <c r="GY85" s="23"/>
      <c r="GZ85" s="24"/>
      <c r="HA85" s="24"/>
      <c r="HB85" s="24"/>
      <c r="HC85" s="24"/>
      <c r="HD85" s="39"/>
      <c r="HE85" s="64"/>
      <c r="HF85" s="24"/>
      <c r="HG85" s="24"/>
      <c r="HH85" s="24"/>
      <c r="HI85" s="63"/>
      <c r="HJ85" s="23"/>
      <c r="HK85" s="24"/>
      <c r="HL85" s="24"/>
      <c r="HM85" s="24"/>
      <c r="HN85" s="24"/>
      <c r="HO85" s="39"/>
      <c r="HP85" s="64"/>
      <c r="HQ85" s="24"/>
      <c r="HR85" s="24"/>
      <c r="HS85" s="24"/>
      <c r="HT85" s="63"/>
      <c r="HU85" s="23"/>
      <c r="HV85" s="24"/>
      <c r="HW85" s="24"/>
      <c r="HX85" s="24"/>
      <c r="HY85" s="24"/>
      <c r="HZ85" s="39"/>
      <c r="IA85" s="64"/>
      <c r="IB85" s="24"/>
      <c r="IC85" s="24"/>
      <c r="ID85" s="24"/>
      <c r="IE85" s="63"/>
      <c r="IF85" s="23"/>
      <c r="IG85" s="24"/>
      <c r="IH85" s="24"/>
      <c r="II85" s="24"/>
      <c r="IJ85" s="24"/>
      <c r="IK85" s="39"/>
      <c r="IL85" s="64"/>
      <c r="IM85" s="24"/>
      <c r="IN85" s="24"/>
      <c r="IO85" s="24"/>
      <c r="IP85" s="63"/>
      <c r="IQ85" s="23"/>
      <c r="IR85" s="24"/>
      <c r="IS85" s="24"/>
    </row>
    <row r="86" spans="1:11" s="61" customFormat="1" ht="12.75" customHeight="1" thickBot="1">
      <c r="A86" s="115" t="s">
        <v>78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</row>
    <row r="87" spans="1:11" s="38" customFormat="1" ht="12.75" customHeight="1">
      <c r="A87" s="58" t="s">
        <v>79</v>
      </c>
      <c r="B87" s="59">
        <v>550</v>
      </c>
      <c r="C87" s="16">
        <v>650</v>
      </c>
      <c r="D87" s="16">
        <v>750</v>
      </c>
      <c r="E87" s="16">
        <v>918</v>
      </c>
      <c r="F87" s="30" t="str">
        <f>IF(J87&lt;0,"ê",IF(J87&gt;0,"é",""))</f>
        <v>ê</v>
      </c>
      <c r="G87" s="105" t="s">
        <v>136</v>
      </c>
      <c r="H87" s="14">
        <v>668</v>
      </c>
      <c r="I87" s="14">
        <v>651</v>
      </c>
      <c r="J87" s="14">
        <f>I87-H87</f>
        <v>-17</v>
      </c>
      <c r="K87" s="50" t="str">
        <f>IF(I87&gt;=D87,"III",IF(I87&gt;=C87,"II",IF(I87&gt;=B87,"I",0)))</f>
        <v>II</v>
      </c>
    </row>
    <row r="88" spans="1:11" s="38" customFormat="1" ht="12.75" customHeight="1" thickBot="1">
      <c r="A88" s="20" t="s">
        <v>80</v>
      </c>
      <c r="B88" s="21">
        <v>600</v>
      </c>
      <c r="C88" s="21">
        <v>700</v>
      </c>
      <c r="D88" s="21">
        <v>800</v>
      </c>
      <c r="E88" s="21">
        <v>986</v>
      </c>
      <c r="F88" s="22" t="str">
        <f>IF(J88&lt;0,"ê",IF(J88&gt;0,"é",""))</f>
        <v>ê</v>
      </c>
      <c r="G88" s="122" t="s">
        <v>145</v>
      </c>
      <c r="H88" s="19">
        <v>777</v>
      </c>
      <c r="I88" s="19">
        <v>756</v>
      </c>
      <c r="J88" s="19">
        <f>I88-H88</f>
        <v>-21</v>
      </c>
      <c r="K88" s="50" t="str">
        <f>IF(I88&gt;=D88,"III",IF(I88&gt;=C88,"II",IF(I88&gt;=B88,"I",0)))</f>
        <v>II</v>
      </c>
    </row>
    <row r="89" spans="1:11" s="38" customFormat="1" ht="13.5" customHeight="1">
      <c r="A89" s="23"/>
      <c r="B89" s="76"/>
      <c r="C89" s="76"/>
      <c r="D89" s="76"/>
      <c r="E89" s="76"/>
      <c r="F89" s="39"/>
      <c r="G89" s="93"/>
      <c r="H89" s="24"/>
      <c r="I89" s="24"/>
      <c r="J89" s="24"/>
      <c r="K89" s="63"/>
    </row>
    <row r="90" ht="26.25" customHeight="1">
      <c r="F90" s="25" t="s">
        <v>16</v>
      </c>
    </row>
    <row r="91" ht="12.75" customHeight="1">
      <c r="G91" s="26" t="s">
        <v>94</v>
      </c>
    </row>
    <row r="92" ht="12.75" customHeight="1"/>
    <row r="93" ht="13.5" customHeight="1"/>
    <row r="94" ht="9.75" customHeight="1"/>
  </sheetData>
  <sheetProtection/>
  <mergeCells count="25">
    <mergeCell ref="A66:K66"/>
    <mergeCell ref="A6:K6"/>
    <mergeCell ref="A34:K34"/>
    <mergeCell ref="A4:K4"/>
    <mergeCell ref="A13:K13"/>
    <mergeCell ref="A31:K31"/>
    <mergeCell ref="A63:K63"/>
    <mergeCell ref="A86:K86"/>
    <mergeCell ref="A74:K74"/>
    <mergeCell ref="A39:K39"/>
    <mergeCell ref="A37:K37"/>
    <mergeCell ref="A56:K56"/>
    <mergeCell ref="A71:K71"/>
    <mergeCell ref="A46:K46"/>
    <mergeCell ref="A82:K82"/>
    <mergeCell ref="A84:K84"/>
    <mergeCell ref="A78:K78"/>
    <mergeCell ref="F1:G2"/>
    <mergeCell ref="K1:K3"/>
    <mergeCell ref="A8:K8"/>
    <mergeCell ref="A60:K60"/>
    <mergeCell ref="A49:K49"/>
    <mergeCell ref="A53:K53"/>
    <mergeCell ref="A28:K28"/>
    <mergeCell ref="A42:K42"/>
  </mergeCells>
  <conditionalFormatting sqref="F79:F81 IK81 O81 Y81 AJ81 AU81 BF81 BQ81 CB81 CM81 CX81 DI81 DT81 EE81 EP81 FA81 FL81 FW81 GH81 GS81 HD81 HO81 HZ81 F67:F70 F75:F77 F72:F73 F83 F85 IK85 O85 Y85 AJ85 AU85 BF85 BQ85 CB85 CM85 CX85 DI85 DT85 EE85 EP85 FA85 FL85 FW85 GH85 GS85 HD85 HO85 HZ85 F87:F89 F43:F45 F57:F59 F50:F52 F47:F48 F7 F9:F12 F32:F33 F38 F5 F14:F27 F54:F55 F29:F30 F35:F36 F40:F41 F61:F62 F64:F65">
    <cfRule type="cellIs" priority="214" dxfId="11" operator="equal" stopIfTrue="1">
      <formula>"ê"</formula>
    </cfRule>
    <cfRule type="cellIs" priority="215" dxfId="10" operator="equal" stopIfTrue="1">
      <formula>"é"</formula>
    </cfRule>
    <cfRule type="cellIs" priority="216" dxfId="9" operator="notBetween" stopIfTrue="1">
      <formula>"ê"</formula>
      <formula>"""é"""</formula>
    </cfRule>
  </conditionalFormatting>
  <conditionalFormatting sqref="GM81 GX81 HI81 IE81 HT81 GB81 IP81 S81 AD81 AO81 AZ81 BK81 BV81 CG81 CR81 DC81 DN81 DY81 EJ81 EU81 FF81 FQ81 K67:K70 K75:K77 K72 GM85 GX85 HI85 IE85 HT85 GB85 IP85 S85 AD85 AO85 AZ85 BK85 BV85 CG85 CR85 DC85 DN85 DY85 EJ85 EU85 FF85 FQ85 K85 K79:K81 K83 K50 K32:K33 K5 K59 K54:K55 K29:K30 K15:K17 K35:K36 K57 K47:K48 K40:K41 K43">
    <cfRule type="cellIs" priority="217" dxfId="2" operator="equal" stopIfTrue="1">
      <formula>"III"</formula>
    </cfRule>
    <cfRule type="cellIs" priority="218" dxfId="1" operator="equal" stopIfTrue="1">
      <formula>"II"</formula>
    </cfRule>
    <cfRule type="cellIs" priority="219" dxfId="0" operator="equal" stopIfTrue="1">
      <formula>"I"</formula>
    </cfRule>
  </conditionalFormatting>
  <conditionalFormatting sqref="K44:K89 K4:K41">
    <cfRule type="cellIs" priority="220" dxfId="5" operator="equal" stopIfTrue="1">
      <formula>"III"</formula>
    </cfRule>
    <cfRule type="cellIs" priority="221" dxfId="1" operator="equal" stopIfTrue="1">
      <formula>"II"</formula>
    </cfRule>
    <cfRule type="cellIs" priority="222" dxfId="0" operator="equal" stopIfTrue="1">
      <formula>"I"</formula>
    </cfRule>
  </conditionalFormatting>
  <conditionalFormatting sqref="K22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1.1811023622047245" bottom="0.1968503937007874" header="0.7086614173228347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3.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2011-01-03T06:56:54Z</cp:lastPrinted>
  <dcterms:created xsi:type="dcterms:W3CDTF">2006-01-05T10:13:08Z</dcterms:created>
  <dcterms:modified xsi:type="dcterms:W3CDTF">2011-01-03T08:21:29Z</dcterms:modified>
  <cp:category/>
  <cp:version/>
  <cp:contentType/>
  <cp:contentStatus/>
</cp:coreProperties>
</file>